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Лист1!$A$1:$D$45</definedName>
  </definedNames>
  <calcPr calcId="144525"/>
</workbook>
</file>

<file path=xl/calcChain.xml><?xml version="1.0" encoding="utf-8"?>
<calcChain xmlns="http://schemas.openxmlformats.org/spreadsheetml/2006/main">
  <c r="D25" i="1" l="1"/>
  <c r="D42" i="1" l="1"/>
  <c r="D40" i="1"/>
  <c r="D39" i="1"/>
  <c r="D37" i="1"/>
  <c r="D36" i="1"/>
  <c r="D35" i="1" s="1"/>
  <c r="C35" i="1"/>
  <c r="D34" i="1"/>
  <c r="D33" i="1"/>
  <c r="D32" i="1"/>
  <c r="C31" i="1"/>
  <c r="D31" i="1" s="1"/>
  <c r="D30" i="1"/>
  <c r="D29" i="1"/>
  <c r="D28" i="1"/>
  <c r="C27" i="1"/>
  <c r="D27" i="1" s="1"/>
  <c r="C24" i="1"/>
  <c r="D24" i="1" s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8" i="1"/>
  <c r="C7" i="1"/>
  <c r="C41" i="1" l="1"/>
  <c r="D7" i="1"/>
  <c r="D41" i="1" s="1"/>
  <c r="E41" i="1" l="1"/>
</calcChain>
</file>

<file path=xl/sharedStrings.xml><?xml version="1.0" encoding="utf-8"?>
<sst xmlns="http://schemas.openxmlformats.org/spreadsheetml/2006/main" count="64" uniqueCount="62">
  <si>
    <t>Показники</t>
  </si>
  <si>
    <t>Рядок</t>
  </si>
  <si>
    <t>Сума, грн</t>
  </si>
  <si>
    <t>Сума тис.грн</t>
  </si>
  <si>
    <t>Всього, в тому числі</t>
  </si>
  <si>
    <t>Зубне, вушне, очне протезування</t>
  </si>
  <si>
    <t>1а</t>
  </si>
  <si>
    <t>Медичні огляди</t>
  </si>
  <si>
    <t>1б</t>
  </si>
  <si>
    <t>Сан.епідеслужба</t>
  </si>
  <si>
    <t>1в</t>
  </si>
  <si>
    <t>Косметологічні послуги</t>
  </si>
  <si>
    <t>1г</t>
  </si>
  <si>
    <t>Анонімне обстеження</t>
  </si>
  <si>
    <t>1д</t>
  </si>
  <si>
    <t>Меддопомога іноземним громадянам</t>
  </si>
  <si>
    <t>1е</t>
  </si>
  <si>
    <t>Медпослуги за договорами</t>
  </si>
  <si>
    <t>1є</t>
  </si>
  <si>
    <t>Лабораторні дослідження</t>
  </si>
  <si>
    <t>1-і</t>
  </si>
  <si>
    <t>Інтерни</t>
  </si>
  <si>
    <t>1-з</t>
  </si>
  <si>
    <t>Інші медичні послуги</t>
  </si>
  <si>
    <t>1ж</t>
  </si>
  <si>
    <t>Послуги з освіти</t>
  </si>
  <si>
    <t>Орендна плата</t>
  </si>
  <si>
    <t>Кошти від реалізації крові та її компоненти</t>
  </si>
  <si>
    <t>Брухт, дорогоцінні метали</t>
  </si>
  <si>
    <t>Інші побутові послуги</t>
  </si>
  <si>
    <t>Кошти від страхових компаній</t>
  </si>
  <si>
    <t>Благодійні (добровільні) внески та пожертви, громадські роботи</t>
  </si>
  <si>
    <t>юридичні особи</t>
  </si>
  <si>
    <t>8а</t>
  </si>
  <si>
    <t>фізичні особи</t>
  </si>
  <si>
    <t>8б</t>
  </si>
  <si>
    <t>Позабюджетні надходження у вигляді матеріалів</t>
  </si>
  <si>
    <t>9а</t>
  </si>
  <si>
    <t>9б</t>
  </si>
  <si>
    <t>Суми одержані від  райвиконкомів</t>
  </si>
  <si>
    <t>Міжнародний фонд всього в т.ч.:</t>
  </si>
  <si>
    <t>матеріали</t>
  </si>
  <si>
    <t>11а</t>
  </si>
  <si>
    <t>кошти</t>
  </si>
  <si>
    <t>11б</t>
  </si>
  <si>
    <t>Путівки</t>
  </si>
  <si>
    <t>Інші надходження</t>
  </si>
  <si>
    <t>інсуліни</t>
  </si>
  <si>
    <t>13а</t>
  </si>
  <si>
    <t>інші (централізоване постачання)</t>
  </si>
  <si>
    <t>13б</t>
  </si>
  <si>
    <t>13в</t>
  </si>
  <si>
    <t>Лікарняна каса</t>
  </si>
  <si>
    <t>Плата від реалізації майна</t>
  </si>
  <si>
    <t>Всього позабюджетних надходжень</t>
  </si>
  <si>
    <t>Гуманітарна допомога</t>
  </si>
  <si>
    <t>обладнання та матеріали від Світового банку</t>
  </si>
  <si>
    <t>тел.57-21-82</t>
  </si>
  <si>
    <t>Наталія МАКАРЕНКО</t>
  </si>
  <si>
    <t>Директор</t>
  </si>
  <si>
    <t>Кінга КУЗЬМЕНКО</t>
  </si>
  <si>
    <t>ЗВІТ                                                                                                                                                                                          про надходження  позабюджетних коштів КП "Центр ПМСД №3 ПМР"                                                                  станом на 01 липня 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</si>
</sst>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4" fontId="0" fillId="0" borderId="1" xfId="0" applyNumberFormat="1" applyBorder="1"/>
    <xf numFmtId="0" fontId="1" fillId="0" borderId="0" xfId="0" applyFont="1" applyFill="1" applyBorder="1" applyAlignment="1"/>
    <xf numFmtId="0" fontId="1" fillId="0" borderId="0" xfId="0" applyFont="1" applyAlignment="1"/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0" fontId="7" fillId="0" borderId="0" xfId="0" applyFont="1"/>
    <xf numFmtId="0" fontId="9" fillId="0" borderId="0" xfId="0" applyFont="1" applyBorder="1"/>
    <xf numFmtId="164" fontId="8" fillId="0" borderId="0" xfId="0" applyNumberFormat="1" applyFont="1" applyBorder="1"/>
    <xf numFmtId="4" fontId="0" fillId="0" borderId="2" xfId="0" applyNumberFormat="1" applyBorder="1"/>
    <xf numFmtId="4" fontId="1" fillId="0" borderId="2" xfId="0" applyNumberFormat="1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2" fontId="0" fillId="0" borderId="0" xfId="0" applyNumberForma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165" fontId="0" fillId="0" borderId="0" xfId="0" applyNumberFormat="1" applyBorder="1"/>
    <xf numFmtId="0" fontId="3" fillId="0" borderId="0" xfId="0" applyFont="1" applyBorder="1"/>
    <xf numFmtId="165" fontId="3" fillId="2" borderId="0" xfId="0" applyNumberFormat="1" applyFont="1" applyFill="1" applyBorder="1"/>
    <xf numFmtId="0" fontId="10" fillId="2" borderId="0" xfId="0" applyFont="1" applyFill="1" applyBorder="1"/>
    <xf numFmtId="0" fontId="3" fillId="2" borderId="0" xfId="0" applyFont="1" applyFill="1" applyBorder="1"/>
    <xf numFmtId="0" fontId="1" fillId="0" borderId="0" xfId="0" applyFont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topLeftCell="A34" zoomScaleNormal="100" zoomScaleSheetLayoutView="100" workbookViewId="0">
      <selection activeCell="A5" sqref="A5"/>
    </sheetView>
  </sheetViews>
  <sheetFormatPr defaultRowHeight="14.5" x14ac:dyDescent="0.35"/>
  <cols>
    <col min="1" max="1" width="43.81640625" customWidth="1"/>
    <col min="3" max="3" width="13.453125" customWidth="1"/>
    <col min="4" max="4" width="16.54296875" customWidth="1"/>
    <col min="7" max="7" width="18.453125" customWidth="1"/>
    <col min="8" max="8" width="22.08984375" customWidth="1"/>
    <col min="9" max="9" width="22.90625" customWidth="1"/>
  </cols>
  <sheetData>
    <row r="1" spans="1:9" ht="75.5" customHeight="1" x14ac:dyDescent="0.35"/>
    <row r="2" spans="1:9" ht="15" customHeight="1" x14ac:dyDescent="0.35">
      <c r="A2" s="33" t="s">
        <v>61</v>
      </c>
      <c r="B2" s="33"/>
      <c r="C2" s="33"/>
      <c r="D2" s="33"/>
      <c r="E2" s="1"/>
      <c r="F2" s="24"/>
      <c r="G2" s="24"/>
      <c r="H2" s="24"/>
      <c r="I2" s="24"/>
    </row>
    <row r="3" spans="1:9" x14ac:dyDescent="0.35">
      <c r="A3" s="33"/>
      <c r="B3" s="33"/>
      <c r="C3" s="33"/>
      <c r="D3" s="33"/>
      <c r="E3" s="1"/>
      <c r="F3" s="25"/>
      <c r="G3" s="25"/>
      <c r="H3" s="25"/>
      <c r="I3" s="25"/>
    </row>
    <row r="4" spans="1:9" ht="12.5" customHeight="1" x14ac:dyDescent="0.35">
      <c r="A4" s="33"/>
      <c r="B4" s="33"/>
      <c r="C4" s="33"/>
      <c r="D4" s="33"/>
      <c r="E4" s="1"/>
      <c r="F4" s="26"/>
      <c r="G4" s="27"/>
      <c r="H4" s="26"/>
      <c r="I4" s="26"/>
    </row>
    <row r="5" spans="1:9" ht="9.5" customHeight="1" x14ac:dyDescent="0.35">
      <c r="A5" s="2"/>
      <c r="B5" s="2"/>
      <c r="C5" s="2"/>
      <c r="D5" s="2"/>
      <c r="E5" s="2"/>
      <c r="F5" s="26"/>
      <c r="G5" s="26"/>
      <c r="H5" s="26"/>
      <c r="I5" s="26"/>
    </row>
    <row r="6" spans="1:9" x14ac:dyDescent="0.35">
      <c r="A6" s="3" t="s">
        <v>0</v>
      </c>
      <c r="B6" s="3" t="s">
        <v>1</v>
      </c>
      <c r="C6" s="3" t="s">
        <v>2</v>
      </c>
      <c r="D6" s="3" t="s">
        <v>3</v>
      </c>
      <c r="E6" s="2"/>
      <c r="F6" s="26"/>
      <c r="G6" s="26"/>
      <c r="H6" s="26"/>
      <c r="I6" s="26"/>
    </row>
    <row r="7" spans="1:9" x14ac:dyDescent="0.35">
      <c r="A7" s="4" t="s">
        <v>4</v>
      </c>
      <c r="B7" s="5">
        <v>1</v>
      </c>
      <c r="C7" s="6">
        <f>SUM(C8:C17)</f>
        <v>0</v>
      </c>
      <c r="D7" s="20">
        <f>SUM(D8:D17)</f>
        <v>0</v>
      </c>
      <c r="F7" s="26"/>
      <c r="G7" s="26"/>
      <c r="H7" s="26"/>
      <c r="I7" s="26"/>
    </row>
    <row r="8" spans="1:9" x14ac:dyDescent="0.35">
      <c r="A8" s="7" t="s">
        <v>5</v>
      </c>
      <c r="B8" s="8" t="s">
        <v>6</v>
      </c>
      <c r="C8" s="9"/>
      <c r="D8" s="21">
        <f t="shared" ref="D8:D42" si="0">C8/1000</f>
        <v>0</v>
      </c>
      <c r="F8" s="26"/>
      <c r="G8" s="26"/>
      <c r="H8" s="26"/>
      <c r="I8" s="26"/>
    </row>
    <row r="9" spans="1:9" x14ac:dyDescent="0.35">
      <c r="A9" s="7" t="s">
        <v>7</v>
      </c>
      <c r="B9" s="8" t="s">
        <v>8</v>
      </c>
      <c r="C9" s="9"/>
      <c r="D9" s="21">
        <f t="shared" si="0"/>
        <v>0</v>
      </c>
      <c r="F9" s="26"/>
      <c r="G9" s="26"/>
      <c r="H9" s="26"/>
      <c r="I9" s="26"/>
    </row>
    <row r="10" spans="1:9" x14ac:dyDescent="0.35">
      <c r="A10" s="7" t="s">
        <v>9</v>
      </c>
      <c r="B10" s="8" t="s">
        <v>10</v>
      </c>
      <c r="C10" s="9"/>
      <c r="D10" s="21">
        <f t="shared" si="0"/>
        <v>0</v>
      </c>
      <c r="F10" s="26"/>
      <c r="G10" s="26"/>
      <c r="H10" s="26"/>
      <c r="I10" s="26"/>
    </row>
    <row r="11" spans="1:9" x14ac:dyDescent="0.35">
      <c r="A11" s="7" t="s">
        <v>11</v>
      </c>
      <c r="B11" s="8" t="s">
        <v>12</v>
      </c>
      <c r="C11" s="9"/>
      <c r="D11" s="21">
        <f t="shared" si="0"/>
        <v>0</v>
      </c>
      <c r="F11" s="26"/>
      <c r="G11" s="26"/>
      <c r="H11" s="26"/>
      <c r="I11" s="26"/>
    </row>
    <row r="12" spans="1:9" x14ac:dyDescent="0.35">
      <c r="A12" s="7" t="s">
        <v>13</v>
      </c>
      <c r="B12" s="8" t="s">
        <v>14</v>
      </c>
      <c r="C12" s="9"/>
      <c r="D12" s="21">
        <f t="shared" si="0"/>
        <v>0</v>
      </c>
      <c r="F12" s="26"/>
      <c r="G12" s="26"/>
      <c r="H12" s="26"/>
      <c r="I12" s="26"/>
    </row>
    <row r="13" spans="1:9" x14ac:dyDescent="0.35">
      <c r="A13" s="7" t="s">
        <v>15</v>
      </c>
      <c r="B13" s="8" t="s">
        <v>16</v>
      </c>
      <c r="C13" s="9"/>
      <c r="D13" s="21">
        <f t="shared" si="0"/>
        <v>0</v>
      </c>
      <c r="F13" s="26"/>
      <c r="G13" s="26"/>
      <c r="H13" s="26"/>
      <c r="I13" s="26"/>
    </row>
    <row r="14" spans="1:9" x14ac:dyDescent="0.35">
      <c r="A14" s="7" t="s">
        <v>17</v>
      </c>
      <c r="B14" s="8" t="s">
        <v>18</v>
      </c>
      <c r="C14" s="9"/>
      <c r="D14" s="21">
        <f t="shared" si="0"/>
        <v>0</v>
      </c>
      <c r="F14" s="26"/>
      <c r="G14" s="26"/>
      <c r="H14" s="26"/>
      <c r="I14" s="26"/>
    </row>
    <row r="15" spans="1:9" x14ac:dyDescent="0.35">
      <c r="A15" s="7" t="s">
        <v>19</v>
      </c>
      <c r="B15" s="8" t="s">
        <v>20</v>
      </c>
      <c r="C15" s="9"/>
      <c r="D15" s="21">
        <f t="shared" si="0"/>
        <v>0</v>
      </c>
      <c r="F15" s="26"/>
      <c r="G15" s="26"/>
      <c r="H15" s="26"/>
      <c r="I15" s="26"/>
    </row>
    <row r="16" spans="1:9" x14ac:dyDescent="0.35">
      <c r="A16" s="7" t="s">
        <v>21</v>
      </c>
      <c r="B16" s="8" t="s">
        <v>22</v>
      </c>
      <c r="C16" s="9"/>
      <c r="D16" s="21">
        <v>0</v>
      </c>
      <c r="F16" s="26"/>
      <c r="G16" s="26"/>
      <c r="H16" s="26"/>
      <c r="I16" s="26"/>
    </row>
    <row r="17" spans="1:9" x14ac:dyDescent="0.35">
      <c r="A17" s="7" t="s">
        <v>23</v>
      </c>
      <c r="B17" s="8" t="s">
        <v>24</v>
      </c>
      <c r="C17" s="9"/>
      <c r="D17" s="21">
        <f t="shared" si="0"/>
        <v>0</v>
      </c>
      <c r="F17" s="26"/>
      <c r="G17" s="27"/>
      <c r="H17" s="26"/>
      <c r="I17" s="26"/>
    </row>
    <row r="18" spans="1:9" x14ac:dyDescent="0.35">
      <c r="A18" s="4" t="s">
        <v>25</v>
      </c>
      <c r="B18" s="5">
        <v>2</v>
      </c>
      <c r="C18" s="6"/>
      <c r="D18" s="20">
        <f t="shared" si="0"/>
        <v>0</v>
      </c>
      <c r="F18" s="28"/>
      <c r="G18" s="29"/>
      <c r="H18" s="30"/>
      <c r="I18" s="31"/>
    </row>
    <row r="19" spans="1:9" x14ac:dyDescent="0.35">
      <c r="A19" s="4" t="s">
        <v>26</v>
      </c>
      <c r="B19" s="5">
        <v>3</v>
      </c>
      <c r="C19" s="6"/>
      <c r="D19" s="20">
        <f t="shared" si="0"/>
        <v>0</v>
      </c>
      <c r="F19" s="26"/>
      <c r="G19" s="26"/>
      <c r="H19" s="26"/>
      <c r="I19" s="26"/>
    </row>
    <row r="20" spans="1:9" x14ac:dyDescent="0.35">
      <c r="A20" s="4" t="s">
        <v>27</v>
      </c>
      <c r="B20" s="5">
        <v>4</v>
      </c>
      <c r="C20" s="6"/>
      <c r="D20" s="20">
        <f t="shared" si="0"/>
        <v>0</v>
      </c>
      <c r="F20" s="10"/>
      <c r="G20" s="2"/>
      <c r="I20" s="11"/>
    </row>
    <row r="21" spans="1:9" x14ac:dyDescent="0.35">
      <c r="A21" s="4" t="s">
        <v>28</v>
      </c>
      <c r="B21" s="5">
        <v>5</v>
      </c>
      <c r="C21" s="6"/>
      <c r="D21" s="20">
        <f>C21/1000</f>
        <v>0</v>
      </c>
      <c r="F21" s="10"/>
    </row>
    <row r="22" spans="1:9" x14ac:dyDescent="0.35">
      <c r="A22" s="4" t="s">
        <v>29</v>
      </c>
      <c r="B22" s="5">
        <v>6</v>
      </c>
      <c r="C22" s="6"/>
      <c r="D22" s="20">
        <f t="shared" si="0"/>
        <v>0</v>
      </c>
    </row>
    <row r="23" spans="1:9" x14ac:dyDescent="0.35">
      <c r="A23" s="4" t="s">
        <v>30</v>
      </c>
      <c r="B23" s="5">
        <v>7</v>
      </c>
      <c r="C23" s="6"/>
      <c r="D23" s="20">
        <f t="shared" si="0"/>
        <v>0</v>
      </c>
    </row>
    <row r="24" spans="1:9" ht="29" x14ac:dyDescent="0.35">
      <c r="A24" s="4" t="s">
        <v>31</v>
      </c>
      <c r="B24" s="5">
        <v>8</v>
      </c>
      <c r="C24" s="6">
        <f>SUM(C25:C26)</f>
        <v>136380</v>
      </c>
      <c r="D24" s="20">
        <f t="shared" si="0"/>
        <v>136.38</v>
      </c>
    </row>
    <row r="25" spans="1:9" x14ac:dyDescent="0.35">
      <c r="A25" s="12" t="s">
        <v>32</v>
      </c>
      <c r="B25" s="8" t="s">
        <v>33</v>
      </c>
      <c r="C25" s="9">
        <v>136380</v>
      </c>
      <c r="D25" s="21">
        <f t="shared" si="0"/>
        <v>136.38</v>
      </c>
    </row>
    <row r="26" spans="1:9" x14ac:dyDescent="0.35">
      <c r="A26" s="12" t="s">
        <v>34</v>
      </c>
      <c r="B26" s="8" t="s">
        <v>35</v>
      </c>
      <c r="C26" s="9"/>
      <c r="D26" s="21"/>
    </row>
    <row r="27" spans="1:9" ht="31" x14ac:dyDescent="0.35">
      <c r="A27" s="13" t="s">
        <v>36</v>
      </c>
      <c r="B27" s="5">
        <v>9</v>
      </c>
      <c r="C27" s="6">
        <f>SUM(C28:C29)</f>
        <v>0</v>
      </c>
      <c r="D27" s="20">
        <f t="shared" si="0"/>
        <v>0</v>
      </c>
    </row>
    <row r="28" spans="1:9" x14ac:dyDescent="0.35">
      <c r="A28" s="12" t="s">
        <v>32</v>
      </c>
      <c r="B28" s="8" t="s">
        <v>37</v>
      </c>
      <c r="C28" s="9"/>
      <c r="D28" s="21">
        <f t="shared" si="0"/>
        <v>0</v>
      </c>
    </row>
    <row r="29" spans="1:9" x14ac:dyDescent="0.35">
      <c r="A29" s="12" t="s">
        <v>34</v>
      </c>
      <c r="B29" s="8" t="s">
        <v>38</v>
      </c>
      <c r="C29" s="9"/>
      <c r="D29" s="21">
        <f t="shared" si="0"/>
        <v>0</v>
      </c>
    </row>
    <row r="30" spans="1:9" x14ac:dyDescent="0.35">
      <c r="A30" s="4" t="s">
        <v>39</v>
      </c>
      <c r="B30" s="5">
        <v>10</v>
      </c>
      <c r="C30" s="6"/>
      <c r="D30" s="20">
        <f t="shared" si="0"/>
        <v>0</v>
      </c>
    </row>
    <row r="31" spans="1:9" x14ac:dyDescent="0.35">
      <c r="A31" s="4" t="s">
        <v>40</v>
      </c>
      <c r="B31" s="5">
        <v>11</v>
      </c>
      <c r="C31" s="6">
        <f>SUM(C32:C33)</f>
        <v>0</v>
      </c>
      <c r="D31" s="20">
        <f t="shared" si="0"/>
        <v>0</v>
      </c>
    </row>
    <row r="32" spans="1:9" x14ac:dyDescent="0.35">
      <c r="A32" s="14" t="s">
        <v>41</v>
      </c>
      <c r="B32" s="8" t="s">
        <v>42</v>
      </c>
      <c r="C32" s="9"/>
      <c r="D32" s="21">
        <f t="shared" si="0"/>
        <v>0</v>
      </c>
    </row>
    <row r="33" spans="1:5" x14ac:dyDescent="0.35">
      <c r="A33" s="14" t="s">
        <v>43</v>
      </c>
      <c r="B33" s="8" t="s">
        <v>44</v>
      </c>
      <c r="C33" s="9"/>
      <c r="D33" s="21">
        <f t="shared" si="0"/>
        <v>0</v>
      </c>
    </row>
    <row r="34" spans="1:5" x14ac:dyDescent="0.35">
      <c r="A34" s="4" t="s">
        <v>45</v>
      </c>
      <c r="B34" s="5">
        <v>12</v>
      </c>
      <c r="C34" s="6"/>
      <c r="D34" s="20">
        <f t="shared" si="0"/>
        <v>0</v>
      </c>
    </row>
    <row r="35" spans="1:5" x14ac:dyDescent="0.35">
      <c r="A35" s="4" t="s">
        <v>46</v>
      </c>
      <c r="B35" s="5">
        <v>13</v>
      </c>
      <c r="C35" s="6">
        <f>SUM(C36:C38)</f>
        <v>0</v>
      </c>
      <c r="D35" s="22">
        <f>D36+D37+D38</f>
        <v>0</v>
      </c>
    </row>
    <row r="36" spans="1:5" x14ac:dyDescent="0.35">
      <c r="A36" s="12" t="s">
        <v>47</v>
      </c>
      <c r="B36" s="8" t="s">
        <v>48</v>
      </c>
      <c r="C36" s="18"/>
      <c r="D36" s="21">
        <f t="shared" si="0"/>
        <v>0</v>
      </c>
    </row>
    <row r="37" spans="1:5" x14ac:dyDescent="0.35">
      <c r="A37" s="12" t="s">
        <v>49</v>
      </c>
      <c r="B37" s="8" t="s">
        <v>50</v>
      </c>
      <c r="C37" s="18"/>
      <c r="D37" s="21">
        <f t="shared" si="0"/>
        <v>0</v>
      </c>
    </row>
    <row r="38" spans="1:5" x14ac:dyDescent="0.35">
      <c r="A38" s="12" t="s">
        <v>56</v>
      </c>
      <c r="B38" s="8" t="s">
        <v>51</v>
      </c>
      <c r="C38" s="18"/>
      <c r="D38" s="21">
        <v>0</v>
      </c>
    </row>
    <row r="39" spans="1:5" x14ac:dyDescent="0.35">
      <c r="A39" s="4" t="s">
        <v>52</v>
      </c>
      <c r="B39" s="5">
        <v>14</v>
      </c>
      <c r="C39" s="19"/>
      <c r="D39" s="20">
        <f t="shared" si="0"/>
        <v>0</v>
      </c>
      <c r="E39" s="16"/>
    </row>
    <row r="40" spans="1:5" x14ac:dyDescent="0.35">
      <c r="A40" s="4" t="s">
        <v>53</v>
      </c>
      <c r="B40" s="5">
        <v>15</v>
      </c>
      <c r="C40" s="19"/>
      <c r="D40" s="20">
        <f t="shared" si="0"/>
        <v>0</v>
      </c>
      <c r="E40" s="16"/>
    </row>
    <row r="41" spans="1:5" x14ac:dyDescent="0.35">
      <c r="A41" s="4" t="s">
        <v>54</v>
      </c>
      <c r="B41" s="8"/>
      <c r="C41" s="19">
        <f>C7+C18+C19+C20+C21+C22+C23+C24+C27+C30+C31+C34+C35+C39+C40</f>
        <v>136380</v>
      </c>
      <c r="D41" s="23">
        <f>D7+D18+D19+D20+D21+D22+D23+D24+D27+D30+D31+D34+D35+D39+D40</f>
        <v>136.38</v>
      </c>
      <c r="E41" s="17">
        <f>D7+D24+D27+D35</f>
        <v>136.38</v>
      </c>
    </row>
    <row r="42" spans="1:5" x14ac:dyDescent="0.35">
      <c r="A42" s="7" t="s">
        <v>55</v>
      </c>
      <c r="B42" s="8"/>
      <c r="C42" s="18"/>
      <c r="D42" s="21">
        <f t="shared" si="0"/>
        <v>0</v>
      </c>
      <c r="E42" s="16"/>
    </row>
    <row r="43" spans="1:5" ht="28" customHeight="1" x14ac:dyDescent="0.35">
      <c r="A43" s="10" t="s">
        <v>59</v>
      </c>
      <c r="D43" s="32" t="s">
        <v>60</v>
      </c>
    </row>
    <row r="44" spans="1:5" ht="20.5" customHeight="1" x14ac:dyDescent="0.35">
      <c r="A44" s="15" t="s">
        <v>58</v>
      </c>
    </row>
    <row r="45" spans="1:5" x14ac:dyDescent="0.35">
      <c r="A45" s="15" t="s">
        <v>57</v>
      </c>
    </row>
  </sheetData>
  <mergeCells count="1">
    <mergeCell ref="A2:D4"/>
  </mergeCells>
  <pageMargins left="0.70866141732283472" right="0.70866141732283472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Intel1</dc:creator>
  <cp:lastModifiedBy>Intel1</cp:lastModifiedBy>
  <cp:lastPrinted>2021-06-17T07:20:21Z</cp:lastPrinted>
  <dcterms:created xsi:type="dcterms:W3CDTF">2018-07-02T13:03:17Z</dcterms:created>
  <dcterms:modified xsi:type="dcterms:W3CDTF">2021-06-17T07:20:51Z</dcterms:modified>
</cp:coreProperties>
</file>