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ДІЯ 2025\17 річні плани закупівель\"/>
    </mc:Choice>
  </mc:AlternateContent>
  <xr:revisionPtr revIDLastSave="0" documentId="13_ncr:1_{2E88CEC6-C6F8-4698-BCF9-BF7618B317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18" i="1"/>
  <c r="G16" i="1"/>
  <c r="G9" i="1"/>
  <c r="G59" i="1" s="1"/>
</calcChain>
</file>

<file path=xl/sharedStrings.xml><?xml version="1.0" encoding="utf-8"?>
<sst xmlns="http://schemas.openxmlformats.org/spreadsheetml/2006/main" count="244" uniqueCount="110">
  <si>
    <t>Річний план закупівель на 2025 рік (із змінами)</t>
  </si>
  <si>
    <t>Полтавська дитяча музична школа №1 ім. П.І. Майбороди, ідентифікаційний код за ЄДРПОУ 34742491, м. Полтава, вул. Стрітенська, буд. 35</t>
  </si>
  <si>
    <t xml:space="preserve">(вартість предмета закупівлі є меншою 200 тис. гривень для товарів і послуг та меншою 1 мільйона 500 тисяч гривень для робіт) </t>
  </si>
  <si>
    <t>№</t>
  </si>
  <si>
    <t>Номенклатурна позиція</t>
  </si>
  <si>
    <t>Код товару чи послуги, визначеного згідно з Єдиним закупівельним словником, що найбільше відповідає назві номенклатурної позиції (наказ 1082)</t>
  </si>
  <si>
    <t>Код товару чи послуги за показником четвертої цифри Єдиного закупівельного словника (наказ 708)</t>
  </si>
  <si>
    <t>Ціна за одиницю/ місяць</t>
  </si>
  <si>
    <t>Кількість</t>
  </si>
  <si>
    <t>Розмір бюджетного призначення та/або очікувана вартість предмета закупівлі, грн.</t>
  </si>
  <si>
    <t>Код КЕКВ (для бюджетних коштів)</t>
  </si>
  <si>
    <t>Вид закупівлі</t>
  </si>
  <si>
    <t>Орієнтовний початок проведення процедури закупівлі</t>
  </si>
  <si>
    <t xml:space="preserve">Примітки </t>
  </si>
  <si>
    <t>Електрична енергія</t>
  </si>
  <si>
    <r>
      <rPr>
        <b/>
        <sz val="11"/>
        <rFont val="Times New Roman"/>
        <family val="1"/>
        <charset val="204"/>
      </rPr>
      <t>09310000-5</t>
    </r>
    <r>
      <rPr>
        <sz val="11"/>
        <rFont val="Times New Roman"/>
        <family val="1"/>
        <charset val="204"/>
      </rPr>
      <t xml:space="preserve"> - Електрична енергія</t>
    </r>
  </si>
  <si>
    <t>0931</t>
  </si>
  <si>
    <t>без використання електронної системи</t>
  </si>
  <si>
    <t>січень</t>
  </si>
  <si>
    <t>Універсальна послуга</t>
  </si>
  <si>
    <t xml:space="preserve">Послуги з управління  побутовими відходами </t>
  </si>
  <si>
    <r>
      <rPr>
        <b/>
        <sz val="11"/>
        <rFont val="Times New Roman"/>
        <family val="1"/>
        <charset val="204"/>
      </rPr>
      <t>90510000-5</t>
    </r>
    <r>
      <rPr>
        <sz val="11"/>
        <rFont val="Times New Roman"/>
        <family val="1"/>
        <charset val="204"/>
      </rPr>
      <t xml:space="preserve"> - Утилізація/видалення сміття та поводження зі сміттям</t>
    </r>
  </si>
  <si>
    <t>Послуги з обслуговування протипожежної сигналізації</t>
  </si>
  <si>
    <r>
      <rPr>
        <b/>
        <sz val="11"/>
        <rFont val="Times New Roman"/>
        <family val="1"/>
        <charset val="204"/>
      </rPr>
      <t>50410000-2</t>
    </r>
    <r>
      <rPr>
        <sz val="11"/>
        <rFont val="Times New Roman"/>
        <family val="1"/>
        <charset val="204"/>
      </rPr>
      <t xml:space="preserve"> - Послуги з ремонту і технічного обслуговування вимірювальних, випробувальних і контрольних приладів</t>
    </r>
  </si>
  <si>
    <t xml:space="preserve">Теплова енергія у вигляді гарячої води з метою забеспечення опалення приміщення </t>
  </si>
  <si>
    <r>
      <rPr>
        <b/>
        <sz val="11"/>
        <rFont val="Times New Roman"/>
        <family val="1"/>
        <charset val="204"/>
      </rPr>
      <t>09320000-8</t>
    </r>
    <r>
      <rPr>
        <sz val="11"/>
        <rFont val="Times New Roman"/>
        <family val="1"/>
        <charset val="204"/>
      </rPr>
      <t xml:space="preserve"> - Пара, гаряча вода та пов’язана продукція</t>
    </r>
  </si>
  <si>
    <t>0932</t>
  </si>
  <si>
    <t>Враховуючі дані з сайту Антимонопольного комітету Україні - закупка у монополіста, відсутність конкуренції з технічних причин</t>
  </si>
  <si>
    <t xml:space="preserve"> Розподіл води (Послуги з централізованого водопостачання)    </t>
  </si>
  <si>
    <r>
      <t xml:space="preserve">65110000-7 </t>
    </r>
    <r>
      <rPr>
        <sz val="11"/>
        <rFont val="Times New Roman"/>
        <family val="1"/>
        <charset val="204"/>
      </rPr>
      <t>- Розподіл води</t>
    </r>
  </si>
  <si>
    <t>Послуги з відведення стічних вод (послуги з централізованого водовідведення)</t>
  </si>
  <si>
    <r>
      <t xml:space="preserve">90430000-0 </t>
    </r>
    <r>
      <rPr>
        <sz val="11"/>
        <rFont val="Times New Roman"/>
        <family val="1"/>
        <charset val="204"/>
      </rPr>
      <t>Послуги з відведення стічних вод (послуги з централізованого водовідведення)</t>
    </r>
  </si>
  <si>
    <t xml:space="preserve">Послуги по обслуговуванню ПК «Універсал»  </t>
  </si>
  <si>
    <r>
      <t>48310000-4</t>
    </r>
    <r>
      <rPr>
        <sz val="11"/>
        <rFont val="Times New Roman"/>
        <family val="1"/>
        <charset val="204"/>
      </rPr>
      <t xml:space="preserve"> Пакети програмного забезпечення для створення документів</t>
    </r>
  </si>
  <si>
    <t>Послуги, пов'язані із системами та підтримкою (виготовлення, адміністрування та інформаційне супроводження веб-сайту Полтавської ДМШ№1 ім. П.І. Майбороди)</t>
  </si>
  <si>
    <r>
      <t xml:space="preserve">72250000-2 </t>
    </r>
    <r>
      <rPr>
        <sz val="11"/>
        <rFont val="Times New Roman"/>
        <family val="1"/>
        <charset val="204"/>
      </rPr>
      <t>Послуги, пов’язані із системами та підтримкою</t>
    </r>
  </si>
  <si>
    <t xml:space="preserve">Охоронні послуги </t>
  </si>
  <si>
    <r>
      <t>79710000-4</t>
    </r>
    <r>
      <rPr>
        <sz val="11"/>
        <color theme="1"/>
        <rFont val="Times New Roman"/>
        <family val="1"/>
        <charset val="204"/>
      </rPr>
      <t xml:space="preserve"> - Охоронні послуги</t>
    </r>
  </si>
  <si>
    <t xml:space="preserve">Послуги з передавання даних і повідомлень, а також послуги, пов'язані технологічно з електронними комунікаційними послугами </t>
  </si>
  <si>
    <r>
      <t xml:space="preserve">64210000-1 - </t>
    </r>
    <r>
      <rPr>
        <sz val="11"/>
        <color theme="1"/>
        <rFont val="Times New Roman"/>
        <family val="1"/>
        <charset val="204"/>
      </rPr>
      <t>Послуги телефонного зв’язку та передачі даних</t>
    </r>
  </si>
  <si>
    <t>Послуги провайдерів</t>
  </si>
  <si>
    <r>
      <rPr>
        <b/>
        <sz val="11"/>
        <rFont val="Times New Roman"/>
        <family val="1"/>
        <charset val="204"/>
      </rPr>
      <t>72410000-7</t>
    </r>
    <r>
      <rPr>
        <sz val="11"/>
        <rFont val="Times New Roman"/>
        <family val="1"/>
        <charset val="204"/>
      </rPr>
      <t xml:space="preserve"> - Послуги провайдерів</t>
    </r>
  </si>
  <si>
    <t xml:space="preserve">Світильник/панель LED прозорий </t>
  </si>
  <si>
    <r>
      <rPr>
        <b/>
        <sz val="11"/>
        <rFont val="Times New Roman"/>
        <family val="1"/>
        <charset val="204"/>
      </rPr>
      <t>31520000-7</t>
    </r>
    <r>
      <rPr>
        <sz val="11"/>
        <rFont val="Times New Roman"/>
        <family val="1"/>
        <charset val="204"/>
      </rPr>
      <t xml:space="preserve"> - Світильники та освітлювальна арматура</t>
    </r>
  </si>
  <si>
    <t>березень</t>
  </si>
  <si>
    <t>Свідоцтва про закінчення музичної школи з додатком для здобувачів освіти</t>
  </si>
  <si>
    <r>
      <rPr>
        <b/>
        <sz val="11"/>
        <rFont val="Times New Roman"/>
        <family val="1"/>
        <charset val="204"/>
      </rPr>
      <t>22450000-9</t>
    </r>
    <r>
      <rPr>
        <sz val="11"/>
        <rFont val="Times New Roman"/>
        <family val="1"/>
        <charset val="204"/>
      </rPr>
      <t xml:space="preserve"> – Друкована продукція з елементами захисту</t>
    </r>
  </si>
  <si>
    <t>квітень</t>
  </si>
  <si>
    <t>Канцелярські товари в асортименті</t>
  </si>
  <si>
    <r>
      <rPr>
        <b/>
        <sz val="11"/>
        <rFont val="Times New Roman"/>
        <family val="1"/>
        <charset val="204"/>
      </rPr>
      <t>30192700-8</t>
    </r>
    <r>
      <rPr>
        <sz val="11"/>
        <rFont val="Times New Roman"/>
        <family val="1"/>
        <charset val="204"/>
      </rPr>
      <t xml:space="preserve"> - Канцелярські товари</t>
    </r>
  </si>
  <si>
    <t>Господарські товари в асортименті</t>
  </si>
  <si>
    <r>
      <rPr>
        <b/>
        <sz val="11"/>
        <rFont val="Times New Roman"/>
        <family val="1"/>
        <charset val="204"/>
      </rPr>
      <t>19640000-4</t>
    </r>
    <r>
      <rPr>
        <sz val="11"/>
        <rFont val="Times New Roman"/>
        <family val="1"/>
        <charset val="204"/>
      </rPr>
      <t xml:space="preserve"> - Поліетиленові мішки та пакети для сміття</t>
    </r>
  </si>
  <si>
    <r>
      <rPr>
        <b/>
        <sz val="11"/>
        <rFont val="Times New Roman"/>
        <family val="1"/>
        <charset val="204"/>
      </rPr>
      <t>33760000-5</t>
    </r>
    <r>
      <rPr>
        <sz val="11"/>
        <rFont val="Times New Roman"/>
        <family val="1"/>
        <charset val="204"/>
      </rPr>
      <t xml:space="preserve"> - Туалетний папір, носові хустинки, рушники для рук і серветки</t>
    </r>
  </si>
  <si>
    <r>
      <rPr>
        <b/>
        <sz val="11"/>
        <rFont val="Times New Roman"/>
        <family val="1"/>
        <charset val="204"/>
      </rPr>
      <t>39830000-9</t>
    </r>
    <r>
      <rPr>
        <sz val="11"/>
        <rFont val="Times New Roman"/>
        <family val="1"/>
        <charset val="204"/>
      </rPr>
      <t xml:space="preserve"> - Продукція для чищення</t>
    </r>
  </si>
  <si>
    <t>Полотно неткане рулон 70м</t>
  </si>
  <si>
    <r>
      <t xml:space="preserve">19270000-9 - </t>
    </r>
    <r>
      <rPr>
        <sz val="11"/>
        <color theme="1"/>
        <rFont val="Times New Roman"/>
        <family val="1"/>
        <charset val="204"/>
      </rPr>
      <t>Неткані матеріали</t>
    </r>
  </si>
  <si>
    <t>Послуги з поточного ремонту та технічного обслуговування звукового обладнання</t>
  </si>
  <si>
    <r>
      <t xml:space="preserve">50340000-0 – </t>
    </r>
    <r>
      <rPr>
        <sz val="11"/>
        <color theme="1"/>
        <rFont val="Times New Roman"/>
        <family val="1"/>
        <charset val="204"/>
      </rPr>
      <t>Послуги з ремонту і технічного обслуговування аудіовізуального та оптичного обладнання</t>
    </r>
  </si>
  <si>
    <t>оплата із спецрахунку</t>
  </si>
  <si>
    <t>Послуги з технічного обслуговування обладнання (сценічного та звукового)</t>
  </si>
  <si>
    <r>
      <t xml:space="preserve">50800000-3 – </t>
    </r>
    <r>
      <rPr>
        <sz val="11"/>
        <color theme="1"/>
        <rFont val="Times New Roman"/>
        <family val="1"/>
        <charset val="204"/>
      </rPr>
      <t>Послуги з різних видів  ремонту і технічного обслуговування</t>
    </r>
  </si>
  <si>
    <t>Додаткова Угода</t>
  </si>
  <si>
    <t>Функціональне навчання (підвищення кваліфікації цільового призначення) керівного складу та фахівців, діяльність яких пов'язана з організацією і здійсненням заходів з питань цивільного захисту з видачею повідчення встановленого зразка про функціональне навчання у сфері цивільного захисту</t>
  </si>
  <si>
    <r>
      <t xml:space="preserve">80550000-4 </t>
    </r>
    <r>
      <rPr>
        <sz val="11"/>
        <rFont val="Times New Roman"/>
        <family val="1"/>
        <charset val="204"/>
      </rPr>
      <t>Послуги з професійної підготовки у сфері безпеки</t>
    </r>
  </si>
  <si>
    <t>Послуги з  поточного аварійного ремонту санвузла та ганку Полтавської дитячої музичної школи №1 ім. П. І. Майбороди ( із забезпеченням вимог інклюзивності) за адресою: вул. Стрітенська, 35, м. Полтава</t>
  </si>
  <si>
    <r>
      <rPr>
        <b/>
        <sz val="11"/>
        <rFont val="Times New Roman"/>
        <family val="1"/>
        <charset val="204"/>
      </rPr>
      <t>45450000-6</t>
    </r>
    <r>
      <rPr>
        <sz val="11"/>
        <rFont val="Times New Roman"/>
        <family val="1"/>
        <charset val="204"/>
      </rPr>
      <t xml:space="preserve"> – Інші завершальні будівельні роботи</t>
    </r>
  </si>
  <si>
    <t>відкриті торги з особливостями</t>
  </si>
  <si>
    <t>травень</t>
  </si>
  <si>
    <t>Технічний нагляд за об'єктом "Послуги з  поточного аварійного ремонту санвузла та ганку Полтавської дитячої музичної школи №1 ім. П. І. Майбороди ( із забезпеченням вимог інклюзивності) за адресою: вул. Стрітенська, 35, м. Полтава"</t>
  </si>
  <si>
    <r>
      <rPr>
        <b/>
        <sz val="11"/>
        <rFont val="Times New Roman"/>
        <family val="1"/>
        <charset val="204"/>
      </rPr>
      <t>71520000-9</t>
    </r>
    <r>
      <rPr>
        <sz val="11"/>
        <rFont val="Times New Roman"/>
        <family val="1"/>
        <charset val="204"/>
      </rPr>
      <t xml:space="preserve"> – Послуги з нагляду за виконанням будівельних робіт 
</t>
    </r>
  </si>
  <si>
    <t>Будівельні матеріали</t>
  </si>
  <si>
    <r>
      <rPr>
        <b/>
        <sz val="11"/>
        <rFont val="Times New Roman"/>
        <family val="1"/>
        <charset val="204"/>
      </rPr>
      <t xml:space="preserve">44111000-1- </t>
    </r>
    <r>
      <rPr>
        <sz val="11"/>
        <rFont val="Times New Roman"/>
        <family val="1"/>
        <charset val="204"/>
      </rPr>
      <t xml:space="preserve">Будівельні матеріали
</t>
    </r>
  </si>
  <si>
    <t>Послуги перезарядки вогнегасників</t>
  </si>
  <si>
    <r>
      <t xml:space="preserve">50610000-4  </t>
    </r>
    <r>
      <rPr>
        <sz val="11"/>
        <color rgb="FF454545"/>
        <rFont val="Times New Roman"/>
        <family val="1"/>
        <charset val="204"/>
      </rPr>
      <t>Послуги з ремонту і технічного обслуговування захисного обладнання</t>
    </r>
  </si>
  <si>
    <t>233,02                 225,70</t>
  </si>
  <si>
    <t>7                                           10</t>
  </si>
  <si>
    <t>червень</t>
  </si>
  <si>
    <t>Послуги з виконання обстеження електромереж, електровимірювальних робіт та виготовлення технічної документації</t>
  </si>
  <si>
    <r>
      <t xml:space="preserve">71630000-3 </t>
    </r>
    <r>
      <rPr>
        <sz val="11"/>
        <color theme="1"/>
        <rFont val="Times New Roman"/>
        <family val="1"/>
        <charset val="204"/>
      </rPr>
      <t>Послуги з технічного огляду та випробувань</t>
    </r>
  </si>
  <si>
    <t>Журнали канцелярські</t>
  </si>
  <si>
    <r>
      <t xml:space="preserve">22810000-1 – </t>
    </r>
    <r>
      <rPr>
        <sz val="11"/>
        <color rgb="FF000000"/>
        <rFont val="Times New Roman"/>
        <family val="1"/>
        <charset val="204"/>
      </rPr>
      <t>Паперові чи картонні реєстраційні журнали</t>
    </r>
  </si>
  <si>
    <t>липень</t>
  </si>
  <si>
    <t>Поточний ремонт та технічне обслуговування організаційної техніки</t>
  </si>
  <si>
    <r>
      <t xml:space="preserve">50310000-1 </t>
    </r>
    <r>
      <rPr>
        <sz val="11"/>
        <color rgb="FF000000"/>
        <rFont val="Times New Roman"/>
        <family val="1"/>
        <charset val="204"/>
      </rPr>
      <t>- Технічне обслуговування і ремонт офісної техніки</t>
    </r>
  </si>
  <si>
    <r>
      <t xml:space="preserve">39224000-8 – </t>
    </r>
    <r>
      <rPr>
        <sz val="11"/>
        <color theme="1"/>
        <rFont val="Times New Roman"/>
        <family val="1"/>
        <charset val="204"/>
      </rPr>
      <t>Мітли, щітки та інше господарське приладдя</t>
    </r>
  </si>
  <si>
    <r>
      <t xml:space="preserve">44510000-8 </t>
    </r>
    <r>
      <rPr>
        <sz val="11"/>
        <color theme="1"/>
        <rFont val="Times New Roman"/>
        <family val="1"/>
        <charset val="204"/>
      </rPr>
      <t>- Знаряддя</t>
    </r>
  </si>
  <si>
    <r>
      <t xml:space="preserve">18140000-2 – </t>
    </r>
    <r>
      <rPr>
        <sz val="11"/>
        <color theme="1"/>
        <rFont val="Times New Roman"/>
        <family val="1"/>
        <charset val="204"/>
      </rPr>
      <t>Аксесуари до робочого одягу</t>
    </r>
  </si>
  <si>
    <t>Послуги з проведення гідравлічного випробування системи опалення Полтавської дитячої музичної школи №1 ім. П. І. Майбороди за адресою: вул. Стрітенська, 35, м. Полтава</t>
  </si>
  <si>
    <r>
      <t>50720000-8 -</t>
    </r>
    <r>
      <rPr>
        <sz val="11"/>
        <color theme="1"/>
        <rFont val="Times New Roman"/>
        <family val="1"/>
        <charset val="204"/>
      </rPr>
      <t xml:space="preserve"> Послуги з ремонту і технічного обслуговування систем центрального опалення</t>
    </r>
  </si>
  <si>
    <t>відкриті торги з особливостями (внесення змін)</t>
  </si>
  <si>
    <t>ДУ №2</t>
  </si>
  <si>
    <t>оплата із спецрахунку  ДУ №1</t>
  </si>
  <si>
    <t>серпень</t>
  </si>
  <si>
    <t>ДУ №1 (спецрахунок)</t>
  </si>
  <si>
    <t>Послуги з постачання примірника та пакетів оновлень комп’ютерної програми “M.E.Doc” Модуль “Звітність” на рік</t>
  </si>
  <si>
    <r>
      <t xml:space="preserve">48310000-4  </t>
    </r>
    <r>
      <rPr>
        <sz val="11"/>
        <rFont val="Times New Roman"/>
        <family val="1"/>
        <charset val="204"/>
      </rPr>
      <t>«Пакети програмного забезпечення для створення документів»</t>
    </r>
  </si>
  <si>
    <r>
      <t xml:space="preserve">39810000-3 - </t>
    </r>
    <r>
      <rPr>
        <sz val="11"/>
        <color theme="1"/>
        <rFont val="Times New Roman"/>
        <family val="1"/>
        <charset val="204"/>
      </rPr>
      <t>Ароматизатори та воски</t>
    </r>
  </si>
  <si>
    <t>Кваліфікована електронна довірча послуга створення, перевірки та підтвердження кваліфікованого електронного підпису та печатки; формування, перевірка та підтвердження чинності кваліфікованих сертифікатів електронного підпису та печатки</t>
  </si>
  <si>
    <r>
      <t>72310000-1 -</t>
    </r>
    <r>
      <rPr>
        <sz val="11"/>
        <rFont val="Times New Roman"/>
        <family val="1"/>
        <charset val="204"/>
      </rPr>
      <t xml:space="preserve"> Послуги з обробки даних</t>
    </r>
  </si>
  <si>
    <t>Нафтопродукти (бензин)</t>
  </si>
  <si>
    <r>
      <t xml:space="preserve">09130000-9- </t>
    </r>
    <r>
      <rPr>
        <sz val="11"/>
        <color rgb="FF000000"/>
        <rFont val="Times New Roman"/>
        <family val="1"/>
        <charset val="204"/>
      </rPr>
      <t>Нафта і дистиляти</t>
    </r>
  </si>
  <si>
    <t>0913</t>
  </si>
  <si>
    <t>вересень</t>
  </si>
  <si>
    <t>Засоби пожежогасіння (вогнегасники, кріплення до вогнегасника, ящик для піску)</t>
  </si>
  <si>
    <r>
      <t xml:space="preserve">35110000-8- </t>
    </r>
    <r>
      <rPr>
        <sz val="11"/>
        <color rgb="FF000000"/>
        <rFont val="Times New Roman"/>
        <family val="1"/>
        <charset val="204"/>
      </rPr>
      <t>Протипожежне, рятувальне та захисне обладнання</t>
    </r>
  </si>
  <si>
    <t>3511</t>
  </si>
  <si>
    <t>Послуги з постачання примірника та пакетів оновлень комп’ютерної програми “M.E.Doc” Модуль “Облік ПДВ” на рік</t>
  </si>
  <si>
    <t>Обслуговування комп"ютерної та оргтехніки</t>
  </si>
  <si>
    <t>Послуги по обслуговуванню організаційної техніки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</si>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</sst>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#,##0.00\ _₴"/>
    <numFmt numFmtId="166" formatCode="#,##0.000\ _₴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454545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166" fontId="8" fillId="0" borderId="7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9" fillId="0" borderId="7" xfId="0" applyFont="1" applyBorder="1"/>
    <xf numFmtId="0" fontId="10" fillId="0" borderId="7" xfId="0" applyFont="1" applyBorder="1"/>
    <xf numFmtId="0" fontId="9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wrapText="1"/>
    </xf>
    <xf numFmtId="0" fontId="9" fillId="0" borderId="7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65" fontId="10" fillId="0" borderId="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workbookViewId="0">
      <selection activeCell="B14" sqref="B14"/>
    </sheetView>
  </sheetViews>
  <sheetFormatPr defaultRowHeight="15" x14ac:dyDescent="0.25"/>
  <cols>
    <col min="1" max="1" width="6" customWidth="1"/>
    <col min="2" max="2" width="25.140625" customWidth="1"/>
    <col min="3" max="3" width="26.5703125" customWidth="1"/>
    <col min="4" max="4" width="18.85546875" customWidth="1"/>
    <col min="5" max="5" width="16.42578125" customWidth="1"/>
    <col min="7" max="7" width="19.28515625" customWidth="1"/>
    <col min="8" max="8" width="18.85546875" customWidth="1"/>
    <col min="9" max="9" width="31.7109375" customWidth="1"/>
    <col min="10" max="10" width="23.28515625" customWidth="1"/>
    <col min="11" max="11" width="56.28515625" customWidth="1"/>
  </cols>
  <sheetData>
    <row r="1" spans="1:11" x14ac:dyDescent="0.25">
      <c r="A1" s="1"/>
      <c r="B1" s="2"/>
      <c r="C1" s="2"/>
      <c r="D1" s="3"/>
      <c r="E1" s="4"/>
      <c r="F1" s="2"/>
      <c r="G1" s="5"/>
      <c r="H1" s="5"/>
      <c r="I1" s="2"/>
      <c r="J1" s="6"/>
      <c r="K1" s="6"/>
    </row>
    <row r="2" spans="1:11" x14ac:dyDescent="0.2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5.75" thickBot="1" x14ac:dyDescent="0.3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35" customHeight="1" x14ac:dyDescent="0.25">
      <c r="A5" s="8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3" t="s">
        <v>8</v>
      </c>
      <c r="G5" s="14" t="s">
        <v>9</v>
      </c>
      <c r="H5" s="15" t="s">
        <v>10</v>
      </c>
      <c r="I5" s="10" t="s">
        <v>11</v>
      </c>
      <c r="J5" s="9" t="s">
        <v>12</v>
      </c>
      <c r="K5" s="16" t="s">
        <v>13</v>
      </c>
    </row>
    <row r="6" spans="1:11" x14ac:dyDescent="0.25">
      <c r="A6" s="17">
        <v>1</v>
      </c>
      <c r="B6" s="18">
        <v>2</v>
      </c>
      <c r="C6" s="19">
        <v>3</v>
      </c>
      <c r="D6" s="20">
        <v>4</v>
      </c>
      <c r="E6" s="21">
        <v>5</v>
      </c>
      <c r="F6" s="19">
        <v>6</v>
      </c>
      <c r="G6" s="22">
        <v>7</v>
      </c>
      <c r="H6" s="22">
        <v>8</v>
      </c>
      <c r="I6" s="19">
        <v>9</v>
      </c>
      <c r="J6" s="18">
        <v>10</v>
      </c>
      <c r="K6" s="23">
        <v>11</v>
      </c>
    </row>
    <row r="7" spans="1:11" ht="65.25" customHeight="1" x14ac:dyDescent="0.25">
      <c r="A7" s="24">
        <v>1</v>
      </c>
      <c r="B7" s="25" t="s">
        <v>14</v>
      </c>
      <c r="C7" s="26" t="s">
        <v>15</v>
      </c>
      <c r="D7" s="27" t="s">
        <v>16</v>
      </c>
      <c r="E7" s="28">
        <v>10.490360000000001</v>
      </c>
      <c r="F7" s="29">
        <v>14357</v>
      </c>
      <c r="G7" s="30">
        <v>150620</v>
      </c>
      <c r="H7" s="29">
        <v>2273</v>
      </c>
      <c r="I7" s="26" t="s">
        <v>17</v>
      </c>
      <c r="J7" s="31" t="s">
        <v>18</v>
      </c>
      <c r="K7" s="31" t="s">
        <v>19</v>
      </c>
    </row>
    <row r="8" spans="1:11" ht="70.5" customHeight="1" x14ac:dyDescent="0.25">
      <c r="A8" s="32">
        <v>2</v>
      </c>
      <c r="B8" s="25" t="s">
        <v>20</v>
      </c>
      <c r="C8" s="26" t="s">
        <v>21</v>
      </c>
      <c r="D8" s="26">
        <v>9051</v>
      </c>
      <c r="E8" s="29">
        <v>124.99</v>
      </c>
      <c r="F8" s="29">
        <v>144.50700000000001</v>
      </c>
      <c r="G8" s="30">
        <v>18061.93</v>
      </c>
      <c r="H8" s="29">
        <v>2275</v>
      </c>
      <c r="I8" s="26" t="s">
        <v>17</v>
      </c>
      <c r="J8" s="26" t="s">
        <v>18</v>
      </c>
      <c r="K8" s="26"/>
    </row>
    <row r="9" spans="1:11" ht="108.75" customHeight="1" x14ac:dyDescent="0.25">
      <c r="A9" s="32">
        <v>3</v>
      </c>
      <c r="B9" s="33" t="s">
        <v>22</v>
      </c>
      <c r="C9" s="32" t="s">
        <v>23</v>
      </c>
      <c r="D9" s="32">
        <v>5041</v>
      </c>
      <c r="E9" s="30">
        <v>840</v>
      </c>
      <c r="F9" s="34">
        <v>12</v>
      </c>
      <c r="G9" s="30">
        <f t="shared" ref="G9" si="0">F9*E9</f>
        <v>10080</v>
      </c>
      <c r="H9" s="29">
        <v>2240</v>
      </c>
      <c r="I9" s="26" t="s">
        <v>17</v>
      </c>
      <c r="J9" s="26" t="s">
        <v>18</v>
      </c>
      <c r="K9" s="26"/>
    </row>
    <row r="10" spans="1:11" ht="156.75" customHeight="1" x14ac:dyDescent="0.25">
      <c r="A10" s="32">
        <v>4</v>
      </c>
      <c r="B10" s="25" t="s">
        <v>24</v>
      </c>
      <c r="C10" s="26" t="s">
        <v>25</v>
      </c>
      <c r="D10" s="27" t="s">
        <v>26</v>
      </c>
      <c r="E10" s="35">
        <v>2867.328</v>
      </c>
      <c r="F10" s="29">
        <v>148.69004000000001</v>
      </c>
      <c r="G10" s="36">
        <v>668520</v>
      </c>
      <c r="H10" s="29">
        <v>2271</v>
      </c>
      <c r="I10" s="26" t="s">
        <v>17</v>
      </c>
      <c r="J10" s="31" t="s">
        <v>18</v>
      </c>
      <c r="K10" s="31" t="s">
        <v>27</v>
      </c>
    </row>
    <row r="11" spans="1:11" ht="92.25" customHeight="1" x14ac:dyDescent="0.25">
      <c r="A11" s="32">
        <v>5</v>
      </c>
      <c r="B11" s="37" t="s">
        <v>28</v>
      </c>
      <c r="C11" s="29" t="s">
        <v>29</v>
      </c>
      <c r="D11" s="26">
        <v>6511</v>
      </c>
      <c r="E11" s="29">
        <v>32.423999999999999</v>
      </c>
      <c r="F11" s="29">
        <v>347.97989999999999</v>
      </c>
      <c r="G11" s="30">
        <v>11462.9</v>
      </c>
      <c r="H11" s="29">
        <v>2272</v>
      </c>
      <c r="I11" s="26" t="s">
        <v>17</v>
      </c>
      <c r="J11" s="26" t="s">
        <v>18</v>
      </c>
      <c r="K11" s="26"/>
    </row>
    <row r="12" spans="1:11" ht="95.25" customHeight="1" x14ac:dyDescent="0.25">
      <c r="A12" s="32">
        <v>6</v>
      </c>
      <c r="B12" s="37" t="s">
        <v>30</v>
      </c>
      <c r="C12" s="29" t="s">
        <v>31</v>
      </c>
      <c r="D12" s="26">
        <v>9043</v>
      </c>
      <c r="E12" s="29">
        <v>28.068000000000001</v>
      </c>
      <c r="F12" s="29">
        <v>347.97989999999999</v>
      </c>
      <c r="G12" s="30">
        <v>9947.1</v>
      </c>
      <c r="H12" s="29">
        <v>2272</v>
      </c>
      <c r="I12" s="26" t="s">
        <v>17</v>
      </c>
      <c r="J12" s="26" t="s">
        <v>18</v>
      </c>
      <c r="K12" s="26"/>
    </row>
    <row r="13" spans="1:11" ht="164.25" x14ac:dyDescent="0.25">
      <c r="A13" s="32">
        <v>7</v>
      </c>
      <c r="B13" s="37" t="s">
        <v>32</v>
      </c>
      <c r="C13" s="29" t="s">
        <v>33</v>
      </c>
      <c r="D13" s="26">
        <v>4831</v>
      </c>
      <c r="E13" s="29">
        <v>2600</v>
      </c>
      <c r="F13" s="29">
        <v>12</v>
      </c>
      <c r="G13" s="30">
        <v>31300</v>
      </c>
      <c r="H13" s="29">
        <v>2240</v>
      </c>
      <c r="I13" s="26" t="s">
        <v>17</v>
      </c>
      <c r="J13" s="26" t="s">
        <v>18</v>
      </c>
      <c r="K13" s="26"/>
    </row>
    <row r="14" spans="1:11" ht="171" customHeight="1" x14ac:dyDescent="0.25">
      <c r="A14" s="32">
        <v>8</v>
      </c>
      <c r="B14" s="37" t="s">
        <v>34</v>
      </c>
      <c r="C14" s="29" t="s">
        <v>35</v>
      </c>
      <c r="D14" s="26">
        <v>7225</v>
      </c>
      <c r="E14" s="29">
        <v>3000</v>
      </c>
      <c r="F14" s="29">
        <v>12</v>
      </c>
      <c r="G14" s="30">
        <v>36000</v>
      </c>
      <c r="H14" s="29">
        <v>2240</v>
      </c>
      <c r="I14" s="26" t="s">
        <v>17</v>
      </c>
      <c r="J14" s="26" t="s">
        <v>18</v>
      </c>
      <c r="K14" s="26"/>
    </row>
    <row r="15" spans="1:11" ht="90" x14ac:dyDescent="0.25">
      <c r="A15" s="32">
        <v>9</v>
      </c>
      <c r="B15" s="38" t="s">
        <v>36</v>
      </c>
      <c r="C15" s="39" t="s">
        <v>37</v>
      </c>
      <c r="D15" s="26">
        <v>7971</v>
      </c>
      <c r="E15" s="29">
        <v>600</v>
      </c>
      <c r="F15" s="29">
        <v>12</v>
      </c>
      <c r="G15" s="30">
        <v>7200</v>
      </c>
      <c r="H15" s="29">
        <v>2240</v>
      </c>
      <c r="I15" s="26" t="s">
        <v>17</v>
      </c>
      <c r="J15" s="26" t="s">
        <v>18</v>
      </c>
      <c r="K15" s="26"/>
    </row>
    <row r="16" spans="1:11" ht="85.5" customHeight="1" x14ac:dyDescent="0.25">
      <c r="A16" s="32">
        <v>10</v>
      </c>
      <c r="B16" s="40" t="s">
        <v>38</v>
      </c>
      <c r="C16" s="41" t="s">
        <v>39</v>
      </c>
      <c r="D16" s="32">
        <v>6421</v>
      </c>
      <c r="E16" s="42">
        <v>279</v>
      </c>
      <c r="F16" s="29">
        <v>12</v>
      </c>
      <c r="G16" s="30">
        <f t="shared" ref="G16" si="1">F16*E16</f>
        <v>3348</v>
      </c>
      <c r="H16" s="29">
        <v>2240</v>
      </c>
      <c r="I16" s="26" t="s">
        <v>17</v>
      </c>
      <c r="J16" s="26" t="s">
        <v>18</v>
      </c>
      <c r="K16" s="26"/>
    </row>
    <row r="17" spans="1:11" ht="90" x14ac:dyDescent="0.25">
      <c r="A17" s="32">
        <v>11</v>
      </c>
      <c r="B17" s="37" t="s">
        <v>40</v>
      </c>
      <c r="C17" s="26" t="s">
        <v>41</v>
      </c>
      <c r="D17" s="26">
        <v>7241</v>
      </c>
      <c r="E17" s="42">
        <v>1240</v>
      </c>
      <c r="F17" s="29">
        <v>12</v>
      </c>
      <c r="G17" s="30">
        <v>14880</v>
      </c>
      <c r="H17" s="29">
        <v>2240</v>
      </c>
      <c r="I17" s="26" t="s">
        <v>17</v>
      </c>
      <c r="J17" s="26" t="s">
        <v>18</v>
      </c>
      <c r="K17" s="26"/>
    </row>
    <row r="18" spans="1:11" ht="119.25" x14ac:dyDescent="0.25">
      <c r="A18" s="32">
        <v>12</v>
      </c>
      <c r="B18" s="43" t="s">
        <v>42</v>
      </c>
      <c r="C18" s="26" t="s">
        <v>43</v>
      </c>
      <c r="D18" s="26">
        <v>3152</v>
      </c>
      <c r="E18" s="42">
        <v>291.2</v>
      </c>
      <c r="F18" s="29">
        <v>10</v>
      </c>
      <c r="G18" s="30">
        <f>E18*F18</f>
        <v>2912</v>
      </c>
      <c r="H18" s="29">
        <v>2210</v>
      </c>
      <c r="I18" s="26" t="s">
        <v>17</v>
      </c>
      <c r="J18" s="26" t="s">
        <v>44</v>
      </c>
      <c r="K18" s="26"/>
    </row>
    <row r="19" spans="1:11" ht="165" x14ac:dyDescent="0.25">
      <c r="A19" s="32">
        <v>13</v>
      </c>
      <c r="B19" s="40" t="s">
        <v>45</v>
      </c>
      <c r="C19" s="26" t="s">
        <v>46</v>
      </c>
      <c r="D19" s="26">
        <v>2245</v>
      </c>
      <c r="E19" s="42">
        <v>40.89</v>
      </c>
      <c r="F19" s="29">
        <v>80</v>
      </c>
      <c r="G19" s="30">
        <v>3271.2</v>
      </c>
      <c r="H19" s="29">
        <v>2210</v>
      </c>
      <c r="I19" s="26" t="s">
        <v>17</v>
      </c>
      <c r="J19" s="26" t="s">
        <v>47</v>
      </c>
      <c r="K19" s="26"/>
    </row>
    <row r="20" spans="1:11" ht="90" x14ac:dyDescent="0.25">
      <c r="A20" s="32">
        <v>14</v>
      </c>
      <c r="B20" s="44" t="s">
        <v>48</v>
      </c>
      <c r="C20" s="26" t="s">
        <v>49</v>
      </c>
      <c r="D20" s="26">
        <v>3019</v>
      </c>
      <c r="E20" s="42"/>
      <c r="F20" s="29"/>
      <c r="G20" s="30">
        <v>5635</v>
      </c>
      <c r="H20" s="29">
        <v>2210</v>
      </c>
      <c r="I20" s="26" t="s">
        <v>17</v>
      </c>
      <c r="J20" s="26" t="s">
        <v>47</v>
      </c>
      <c r="K20" s="26"/>
    </row>
    <row r="21" spans="1:11" ht="119.25" x14ac:dyDescent="0.25">
      <c r="A21" s="32">
        <v>15</v>
      </c>
      <c r="B21" s="44" t="s">
        <v>50</v>
      </c>
      <c r="C21" s="26" t="s">
        <v>51</v>
      </c>
      <c r="D21" s="26">
        <v>1964</v>
      </c>
      <c r="E21" s="42">
        <v>20</v>
      </c>
      <c r="F21" s="29">
        <v>50</v>
      </c>
      <c r="G21" s="30">
        <v>1000</v>
      </c>
      <c r="H21" s="29">
        <v>2210</v>
      </c>
      <c r="I21" s="26" t="s">
        <v>17</v>
      </c>
      <c r="J21" s="26" t="s">
        <v>47</v>
      </c>
      <c r="K21" s="26"/>
    </row>
    <row r="22" spans="1:11" ht="149.25" x14ac:dyDescent="0.25">
      <c r="A22" s="32">
        <v>16</v>
      </c>
      <c r="B22" s="44" t="s">
        <v>50</v>
      </c>
      <c r="C22" s="26" t="s">
        <v>52</v>
      </c>
      <c r="D22" s="26">
        <v>3376</v>
      </c>
      <c r="E22" s="42">
        <v>9.5</v>
      </c>
      <c r="F22" s="29">
        <v>100</v>
      </c>
      <c r="G22" s="30">
        <v>950</v>
      </c>
      <c r="H22" s="29">
        <v>2210</v>
      </c>
      <c r="I22" s="26" t="s">
        <v>17</v>
      </c>
      <c r="J22" s="26" t="s">
        <v>47</v>
      </c>
      <c r="K22" s="26"/>
    </row>
    <row r="23" spans="1:11" ht="90" x14ac:dyDescent="0.25">
      <c r="A23" s="32">
        <v>17</v>
      </c>
      <c r="B23" s="44" t="s">
        <v>50</v>
      </c>
      <c r="C23" s="26" t="s">
        <v>53</v>
      </c>
      <c r="D23" s="26">
        <v>3983</v>
      </c>
      <c r="E23" s="42">
        <v>18</v>
      </c>
      <c r="F23" s="29"/>
      <c r="G23" s="30">
        <v>2610</v>
      </c>
      <c r="H23" s="29">
        <v>2210</v>
      </c>
      <c r="I23" s="26" t="s">
        <v>17</v>
      </c>
      <c r="J23" s="26" t="s">
        <v>47</v>
      </c>
      <c r="K23" s="26"/>
    </row>
    <row r="24" spans="1:11" ht="90" x14ac:dyDescent="0.25">
      <c r="A24" s="32">
        <v>18</v>
      </c>
      <c r="B24" s="45" t="s">
        <v>54</v>
      </c>
      <c r="C24" s="46" t="s">
        <v>55</v>
      </c>
      <c r="D24" s="26">
        <v>1927</v>
      </c>
      <c r="E24" s="42"/>
      <c r="F24" s="29">
        <v>1</v>
      </c>
      <c r="G24" s="30">
        <v>3402</v>
      </c>
      <c r="H24" s="29">
        <v>2210</v>
      </c>
      <c r="I24" s="26" t="s">
        <v>17</v>
      </c>
      <c r="J24" s="26" t="s">
        <v>47</v>
      </c>
      <c r="K24" s="26"/>
    </row>
    <row r="25" spans="1:11" ht="253.5" x14ac:dyDescent="0.25">
      <c r="A25" s="32">
        <v>19</v>
      </c>
      <c r="B25" s="45" t="s">
        <v>56</v>
      </c>
      <c r="C25" s="46" t="s">
        <v>57</v>
      </c>
      <c r="D25" s="26">
        <v>5034</v>
      </c>
      <c r="E25" s="42"/>
      <c r="F25" s="29">
        <v>1</v>
      </c>
      <c r="G25" s="30">
        <v>41547</v>
      </c>
      <c r="H25" s="29">
        <v>2240</v>
      </c>
      <c r="I25" s="26" t="s">
        <v>17</v>
      </c>
      <c r="J25" s="26" t="s">
        <v>47</v>
      </c>
      <c r="K25" s="26" t="s">
        <v>58</v>
      </c>
    </row>
    <row r="26" spans="1:11" ht="180" x14ac:dyDescent="0.25">
      <c r="A26" s="32">
        <v>20</v>
      </c>
      <c r="B26" s="45" t="s">
        <v>59</v>
      </c>
      <c r="C26" s="46" t="s">
        <v>60</v>
      </c>
      <c r="D26" s="26">
        <v>5080</v>
      </c>
      <c r="E26" s="42"/>
      <c r="F26" s="29">
        <v>1</v>
      </c>
      <c r="G26" s="30">
        <v>52000</v>
      </c>
      <c r="H26" s="29">
        <v>2240</v>
      </c>
      <c r="I26" s="26" t="s">
        <v>17</v>
      </c>
      <c r="J26" s="26" t="s">
        <v>47</v>
      </c>
      <c r="K26" s="26" t="s">
        <v>58</v>
      </c>
    </row>
    <row r="27" spans="1:11" ht="90" x14ac:dyDescent="0.25">
      <c r="A27" s="24">
        <v>21</v>
      </c>
      <c r="B27" s="25" t="s">
        <v>14</v>
      </c>
      <c r="C27" s="26" t="s">
        <v>15</v>
      </c>
      <c r="D27" s="27" t="s">
        <v>16</v>
      </c>
      <c r="E27" s="28"/>
      <c r="F27" s="29"/>
      <c r="G27" s="30">
        <v>-9600</v>
      </c>
      <c r="H27" s="29">
        <v>2273</v>
      </c>
      <c r="I27" s="26" t="s">
        <v>17</v>
      </c>
      <c r="J27" s="31" t="s">
        <v>47</v>
      </c>
      <c r="K27" s="31" t="s">
        <v>61</v>
      </c>
    </row>
    <row r="28" spans="1:11" ht="135" x14ac:dyDescent="0.25">
      <c r="A28" s="32">
        <v>22</v>
      </c>
      <c r="B28" s="37" t="s">
        <v>28</v>
      </c>
      <c r="C28" s="29" t="s">
        <v>29</v>
      </c>
      <c r="D28" s="26">
        <v>6511</v>
      </c>
      <c r="E28" s="29">
        <v>32.423999999999999</v>
      </c>
      <c r="F28" s="29">
        <v>158.69866999999999</v>
      </c>
      <c r="G28" s="30">
        <v>5145.6499999999996</v>
      </c>
      <c r="H28" s="29">
        <v>2272</v>
      </c>
      <c r="I28" s="26" t="s">
        <v>17</v>
      </c>
      <c r="J28" s="26" t="s">
        <v>47</v>
      </c>
      <c r="K28" s="31" t="s">
        <v>61</v>
      </c>
    </row>
    <row r="29" spans="1:11" ht="208.5" x14ac:dyDescent="0.25">
      <c r="A29" s="32">
        <v>23</v>
      </c>
      <c r="B29" s="37" t="s">
        <v>30</v>
      </c>
      <c r="C29" s="29" t="s">
        <v>31</v>
      </c>
      <c r="D29" s="26">
        <v>9043</v>
      </c>
      <c r="E29" s="29">
        <v>28.068000000000001</v>
      </c>
      <c r="F29" s="29">
        <v>158.69866999999999</v>
      </c>
      <c r="G29" s="30">
        <v>4454.3500000000004</v>
      </c>
      <c r="H29" s="29">
        <v>2272</v>
      </c>
      <c r="I29" s="26" t="s">
        <v>17</v>
      </c>
      <c r="J29" s="26" t="s">
        <v>47</v>
      </c>
      <c r="K29" s="31" t="s">
        <v>61</v>
      </c>
    </row>
    <row r="30" spans="1:11" ht="409.5" x14ac:dyDescent="0.25">
      <c r="A30" s="32">
        <v>24</v>
      </c>
      <c r="B30" s="37" t="s">
        <v>62</v>
      </c>
      <c r="C30" s="29" t="s">
        <v>63</v>
      </c>
      <c r="D30" s="26">
        <v>8055</v>
      </c>
      <c r="E30" s="42">
        <v>737</v>
      </c>
      <c r="F30" s="29">
        <v>2</v>
      </c>
      <c r="G30" s="30">
        <v>1474</v>
      </c>
      <c r="H30" s="29">
        <v>2282</v>
      </c>
      <c r="I30" s="26" t="s">
        <v>17</v>
      </c>
      <c r="J30" s="26" t="s">
        <v>47</v>
      </c>
      <c r="K30" s="26" t="s">
        <v>58</v>
      </c>
    </row>
    <row r="31" spans="1:11" ht="409.5" x14ac:dyDescent="0.25">
      <c r="A31" s="32">
        <v>25</v>
      </c>
      <c r="B31" s="37" t="s">
        <v>64</v>
      </c>
      <c r="C31" s="26" t="s">
        <v>65</v>
      </c>
      <c r="D31" s="26">
        <v>4545</v>
      </c>
      <c r="E31" s="42">
        <v>939214.66</v>
      </c>
      <c r="F31" s="29">
        <v>1</v>
      </c>
      <c r="G31" s="30">
        <v>939214.66</v>
      </c>
      <c r="H31" s="29">
        <v>2240</v>
      </c>
      <c r="I31" s="26" t="s">
        <v>66</v>
      </c>
      <c r="J31" s="26" t="s">
        <v>67</v>
      </c>
      <c r="K31" s="26"/>
    </row>
    <row r="32" spans="1:11" ht="409.5" x14ac:dyDescent="0.25">
      <c r="A32" s="32">
        <v>26</v>
      </c>
      <c r="B32" s="37" t="s">
        <v>68</v>
      </c>
      <c r="C32" s="26" t="s">
        <v>69</v>
      </c>
      <c r="D32" s="26">
        <v>7152</v>
      </c>
      <c r="E32" s="42">
        <v>13025.37</v>
      </c>
      <c r="F32" s="29">
        <v>1</v>
      </c>
      <c r="G32" s="30">
        <v>13025.37</v>
      </c>
      <c r="H32" s="29">
        <v>2240</v>
      </c>
      <c r="I32" s="26" t="s">
        <v>17</v>
      </c>
      <c r="J32" s="26" t="s">
        <v>67</v>
      </c>
      <c r="K32" s="26" t="s">
        <v>58</v>
      </c>
    </row>
    <row r="33" spans="1:11" ht="103.5" x14ac:dyDescent="0.25">
      <c r="A33" s="32">
        <v>27</v>
      </c>
      <c r="B33" s="37" t="s">
        <v>70</v>
      </c>
      <c r="C33" s="26" t="s">
        <v>71</v>
      </c>
      <c r="D33" s="26">
        <v>4411</v>
      </c>
      <c r="E33" s="42">
        <v>14734.75</v>
      </c>
      <c r="F33" s="29">
        <v>1</v>
      </c>
      <c r="G33" s="30">
        <v>14734.75</v>
      </c>
      <c r="H33" s="29">
        <v>2210</v>
      </c>
      <c r="I33" s="26" t="s">
        <v>17</v>
      </c>
      <c r="J33" s="26" t="s">
        <v>67</v>
      </c>
      <c r="K33" s="26"/>
    </row>
    <row r="34" spans="1:11" ht="208.5" x14ac:dyDescent="0.25">
      <c r="A34" s="32">
        <v>28</v>
      </c>
      <c r="B34" s="43" t="s">
        <v>72</v>
      </c>
      <c r="C34" s="41" t="s">
        <v>73</v>
      </c>
      <c r="D34" s="26">
        <v>5061</v>
      </c>
      <c r="E34" s="42" t="s">
        <v>74</v>
      </c>
      <c r="F34" s="29" t="s">
        <v>75</v>
      </c>
      <c r="G34" s="30">
        <v>3898.07</v>
      </c>
      <c r="H34" s="29">
        <v>2240</v>
      </c>
      <c r="I34" s="26" t="s">
        <v>17</v>
      </c>
      <c r="J34" s="26" t="s">
        <v>76</v>
      </c>
      <c r="K34" s="26"/>
    </row>
    <row r="35" spans="1:11" ht="255" x14ac:dyDescent="0.25">
      <c r="A35" s="32">
        <v>29</v>
      </c>
      <c r="B35" s="40" t="s">
        <v>77</v>
      </c>
      <c r="C35" s="41" t="s">
        <v>78</v>
      </c>
      <c r="D35" s="26">
        <v>7163</v>
      </c>
      <c r="E35" s="42">
        <v>4018</v>
      </c>
      <c r="F35" s="29">
        <v>1</v>
      </c>
      <c r="G35" s="30">
        <v>4018</v>
      </c>
      <c r="H35" s="29">
        <v>2240</v>
      </c>
      <c r="I35" s="26" t="s">
        <v>17</v>
      </c>
      <c r="J35" s="26" t="s">
        <v>76</v>
      </c>
      <c r="K35" s="26"/>
    </row>
    <row r="36" spans="1:11" ht="118.5" x14ac:dyDescent="0.25">
      <c r="A36" s="32">
        <v>30</v>
      </c>
      <c r="B36" s="40" t="s">
        <v>79</v>
      </c>
      <c r="C36" s="47" t="s">
        <v>80</v>
      </c>
      <c r="D36" s="26">
        <v>2281</v>
      </c>
      <c r="E36" s="42"/>
      <c r="F36" s="29">
        <v>272</v>
      </c>
      <c r="G36" s="30">
        <v>13530</v>
      </c>
      <c r="H36" s="29">
        <v>2210</v>
      </c>
      <c r="I36" s="26" t="s">
        <v>17</v>
      </c>
      <c r="J36" s="26" t="s">
        <v>81</v>
      </c>
      <c r="K36" s="26"/>
    </row>
    <row r="37" spans="1:11" ht="135" x14ac:dyDescent="0.25">
      <c r="A37" s="32">
        <v>31</v>
      </c>
      <c r="B37" s="40" t="s">
        <v>82</v>
      </c>
      <c r="C37" s="47" t="s">
        <v>83</v>
      </c>
      <c r="D37" s="26">
        <v>5031</v>
      </c>
      <c r="E37" s="42"/>
      <c r="F37" s="29"/>
      <c r="G37" s="30">
        <v>5000</v>
      </c>
      <c r="H37" s="29">
        <v>2240</v>
      </c>
      <c r="I37" s="26" t="s">
        <v>17</v>
      </c>
      <c r="J37" s="26" t="s">
        <v>81</v>
      </c>
      <c r="K37" s="26"/>
    </row>
    <row r="38" spans="1:11" ht="133.5" x14ac:dyDescent="0.25">
      <c r="A38" s="32">
        <v>32</v>
      </c>
      <c r="B38" s="40" t="s">
        <v>50</v>
      </c>
      <c r="C38" s="41" t="s">
        <v>84</v>
      </c>
      <c r="D38" s="26">
        <v>3922</v>
      </c>
      <c r="E38" s="42"/>
      <c r="F38" s="29"/>
      <c r="G38" s="30">
        <v>2430</v>
      </c>
      <c r="H38" s="29">
        <v>2210</v>
      </c>
      <c r="I38" s="26" t="s">
        <v>17</v>
      </c>
      <c r="J38" s="26" t="s">
        <v>81</v>
      </c>
      <c r="K38" s="26"/>
    </row>
    <row r="39" spans="1:11" ht="90" x14ac:dyDescent="0.25">
      <c r="A39" s="32">
        <v>33</v>
      </c>
      <c r="B39" s="40" t="s">
        <v>50</v>
      </c>
      <c r="C39" s="41" t="s">
        <v>85</v>
      </c>
      <c r="D39" s="26">
        <v>4451</v>
      </c>
      <c r="E39" s="42"/>
      <c r="F39" s="29">
        <v>2</v>
      </c>
      <c r="G39" s="30">
        <v>420</v>
      </c>
      <c r="H39" s="29">
        <v>2210</v>
      </c>
      <c r="I39" s="26" t="s">
        <v>17</v>
      </c>
      <c r="J39" s="26" t="s">
        <v>81</v>
      </c>
      <c r="K39" s="26"/>
    </row>
    <row r="40" spans="1:11" ht="90" x14ac:dyDescent="0.25">
      <c r="A40" s="32">
        <v>34</v>
      </c>
      <c r="B40" s="40" t="s">
        <v>50</v>
      </c>
      <c r="C40" s="41" t="s">
        <v>86</v>
      </c>
      <c r="D40" s="26">
        <v>1814</v>
      </c>
      <c r="E40" s="42">
        <v>20</v>
      </c>
      <c r="F40" s="29">
        <v>10</v>
      </c>
      <c r="G40" s="30">
        <v>200</v>
      </c>
      <c r="H40" s="29">
        <v>2210</v>
      </c>
      <c r="I40" s="26" t="s">
        <v>17</v>
      </c>
      <c r="J40" s="26" t="s">
        <v>81</v>
      </c>
      <c r="K40" s="26"/>
    </row>
    <row r="41" spans="1:11" ht="375" x14ac:dyDescent="0.25">
      <c r="A41" s="32">
        <v>35</v>
      </c>
      <c r="B41" s="40" t="s">
        <v>87</v>
      </c>
      <c r="C41" s="41" t="s">
        <v>88</v>
      </c>
      <c r="D41" s="26">
        <v>5072</v>
      </c>
      <c r="E41" s="42"/>
      <c r="F41" s="29">
        <v>1</v>
      </c>
      <c r="G41" s="30">
        <v>2659.12</v>
      </c>
      <c r="H41" s="29">
        <v>2240</v>
      </c>
      <c r="I41" s="26" t="s">
        <v>17</v>
      </c>
      <c r="J41" s="26" t="s">
        <v>81</v>
      </c>
      <c r="K41" s="26"/>
    </row>
    <row r="42" spans="1:11" ht="409.5" x14ac:dyDescent="0.25">
      <c r="A42" s="32">
        <v>36</v>
      </c>
      <c r="B42" s="37" t="s">
        <v>64</v>
      </c>
      <c r="C42" s="26" t="s">
        <v>65</v>
      </c>
      <c r="D42" s="26">
        <v>4545</v>
      </c>
      <c r="E42" s="42">
        <v>-414.75</v>
      </c>
      <c r="F42" s="29"/>
      <c r="G42" s="30">
        <v>-414.75</v>
      </c>
      <c r="H42" s="29">
        <v>2240</v>
      </c>
      <c r="I42" s="26" t="s">
        <v>89</v>
      </c>
      <c r="J42" s="26" t="s">
        <v>81</v>
      </c>
      <c r="K42" s="26" t="s">
        <v>90</v>
      </c>
    </row>
    <row r="43" spans="1:11" ht="409.5" x14ac:dyDescent="0.25">
      <c r="A43" s="32">
        <v>37</v>
      </c>
      <c r="B43" s="37" t="s">
        <v>68</v>
      </c>
      <c r="C43" s="26" t="s">
        <v>69</v>
      </c>
      <c r="D43" s="26">
        <v>7152</v>
      </c>
      <c r="E43" s="42">
        <v>-4.6900000000000004</v>
      </c>
      <c r="F43" s="29">
        <v>1</v>
      </c>
      <c r="G43" s="30">
        <v>-4.6900000000000004</v>
      </c>
      <c r="H43" s="29">
        <v>2240</v>
      </c>
      <c r="I43" s="26" t="s">
        <v>17</v>
      </c>
      <c r="J43" s="26" t="s">
        <v>81</v>
      </c>
      <c r="K43" s="26" t="s">
        <v>91</v>
      </c>
    </row>
    <row r="44" spans="1:11" ht="149.25" x14ac:dyDescent="0.25">
      <c r="A44" s="32">
        <v>38</v>
      </c>
      <c r="B44" s="25" t="s">
        <v>20</v>
      </c>
      <c r="C44" s="26" t="s">
        <v>21</v>
      </c>
      <c r="D44" s="26">
        <v>9051</v>
      </c>
      <c r="E44" s="29">
        <v>5.14</v>
      </c>
      <c r="F44" s="29">
        <v>5</v>
      </c>
      <c r="G44" s="30">
        <f>E44*F44</f>
        <v>25.7</v>
      </c>
      <c r="H44" s="29">
        <v>2275</v>
      </c>
      <c r="I44" s="26" t="s">
        <v>17</v>
      </c>
      <c r="J44" s="26" t="s">
        <v>92</v>
      </c>
      <c r="K44" s="26" t="s">
        <v>93</v>
      </c>
    </row>
    <row r="45" spans="1:11" ht="255" x14ac:dyDescent="0.25">
      <c r="A45" s="32">
        <v>39</v>
      </c>
      <c r="B45" s="48" t="s">
        <v>94</v>
      </c>
      <c r="C45" s="29" t="s">
        <v>95</v>
      </c>
      <c r="D45" s="26">
        <v>4831</v>
      </c>
      <c r="E45" s="29"/>
      <c r="F45" s="29">
        <v>1</v>
      </c>
      <c r="G45" s="30">
        <v>3700</v>
      </c>
      <c r="H45" s="29">
        <v>2240</v>
      </c>
      <c r="I45" s="26" t="s">
        <v>17</v>
      </c>
      <c r="J45" s="26" t="s">
        <v>92</v>
      </c>
      <c r="K45" s="26"/>
    </row>
    <row r="46" spans="1:11" ht="90" x14ac:dyDescent="0.25">
      <c r="A46" s="32">
        <v>40</v>
      </c>
      <c r="B46" s="40" t="s">
        <v>50</v>
      </c>
      <c r="C46" s="41" t="s">
        <v>85</v>
      </c>
      <c r="D46" s="26">
        <v>4451</v>
      </c>
      <c r="E46" s="42"/>
      <c r="F46" s="29"/>
      <c r="G46" s="30">
        <v>625</v>
      </c>
      <c r="H46" s="29">
        <v>2210</v>
      </c>
      <c r="I46" s="26" t="s">
        <v>17</v>
      </c>
      <c r="J46" s="26" t="s">
        <v>92</v>
      </c>
      <c r="K46" s="26"/>
    </row>
    <row r="47" spans="1:11" ht="90" x14ac:dyDescent="0.25">
      <c r="A47" s="32">
        <v>41</v>
      </c>
      <c r="B47" s="40" t="s">
        <v>50</v>
      </c>
      <c r="C47" s="41" t="s">
        <v>96</v>
      </c>
      <c r="D47" s="26">
        <v>3981</v>
      </c>
      <c r="E47" s="42"/>
      <c r="F47" s="29"/>
      <c r="G47" s="30">
        <v>180</v>
      </c>
      <c r="H47" s="29">
        <v>2210</v>
      </c>
      <c r="I47" s="26" t="s">
        <v>17</v>
      </c>
      <c r="J47" s="26" t="s">
        <v>92</v>
      </c>
      <c r="K47" s="26"/>
    </row>
    <row r="48" spans="1:11" ht="119.25" x14ac:dyDescent="0.25">
      <c r="A48" s="32">
        <v>42</v>
      </c>
      <c r="B48" s="44" t="s">
        <v>50</v>
      </c>
      <c r="C48" s="26" t="s">
        <v>51</v>
      </c>
      <c r="D48" s="26">
        <v>1964</v>
      </c>
      <c r="E48" s="42"/>
      <c r="F48" s="29"/>
      <c r="G48" s="30">
        <v>3000</v>
      </c>
      <c r="H48" s="29">
        <v>2210</v>
      </c>
      <c r="I48" s="26" t="s">
        <v>17</v>
      </c>
      <c r="J48" s="26" t="s">
        <v>92</v>
      </c>
      <c r="K48" s="26"/>
    </row>
    <row r="49" spans="1:11" ht="149.25" x14ac:dyDescent="0.25">
      <c r="A49" s="32">
        <v>43</v>
      </c>
      <c r="B49" s="44" t="s">
        <v>50</v>
      </c>
      <c r="C49" s="26" t="s">
        <v>52</v>
      </c>
      <c r="D49" s="26">
        <v>3376</v>
      </c>
      <c r="E49" s="42"/>
      <c r="F49" s="29"/>
      <c r="G49" s="30">
        <v>2965</v>
      </c>
      <c r="H49" s="29">
        <v>2210</v>
      </c>
      <c r="I49" s="26" t="s">
        <v>17</v>
      </c>
      <c r="J49" s="26" t="s">
        <v>92</v>
      </c>
      <c r="K49" s="26"/>
    </row>
    <row r="50" spans="1:11" ht="90" x14ac:dyDescent="0.25">
      <c r="A50" s="32">
        <v>44</v>
      </c>
      <c r="B50" s="44" t="s">
        <v>50</v>
      </c>
      <c r="C50" s="26" t="s">
        <v>53</v>
      </c>
      <c r="D50" s="26">
        <v>3983</v>
      </c>
      <c r="E50" s="42"/>
      <c r="F50" s="29"/>
      <c r="G50" s="30">
        <v>1610</v>
      </c>
      <c r="H50" s="29">
        <v>2210</v>
      </c>
      <c r="I50" s="26" t="s">
        <v>17</v>
      </c>
      <c r="J50" s="26" t="s">
        <v>92</v>
      </c>
      <c r="K50" s="26"/>
    </row>
    <row r="51" spans="1:11" ht="409.5" x14ac:dyDescent="0.25">
      <c r="A51" s="32">
        <v>45</v>
      </c>
      <c r="B51" s="49" t="s">
        <v>97</v>
      </c>
      <c r="C51" s="29" t="s">
        <v>98</v>
      </c>
      <c r="D51" s="26">
        <v>7231</v>
      </c>
      <c r="E51" s="42"/>
      <c r="F51" s="29">
        <v>1</v>
      </c>
      <c r="G51" s="30">
        <v>702</v>
      </c>
      <c r="H51" s="29">
        <v>2240</v>
      </c>
      <c r="I51" s="26" t="s">
        <v>17</v>
      </c>
      <c r="J51" s="26" t="s">
        <v>92</v>
      </c>
      <c r="K51" s="26"/>
    </row>
    <row r="52" spans="1:11" ht="135" x14ac:dyDescent="0.25">
      <c r="A52" s="32">
        <v>46</v>
      </c>
      <c r="B52" s="40" t="s">
        <v>82</v>
      </c>
      <c r="C52" s="47" t="s">
        <v>83</v>
      </c>
      <c r="D52" s="26">
        <v>5031</v>
      </c>
      <c r="E52" s="42"/>
      <c r="F52" s="29"/>
      <c r="G52" s="30">
        <v>-2700</v>
      </c>
      <c r="H52" s="29">
        <v>2240</v>
      </c>
      <c r="I52" s="26" t="s">
        <v>17</v>
      </c>
      <c r="J52" s="26" t="s">
        <v>92</v>
      </c>
      <c r="K52" s="26"/>
    </row>
    <row r="53" spans="1:11" ht="90" x14ac:dyDescent="0.25">
      <c r="A53" s="32">
        <v>47</v>
      </c>
      <c r="B53" s="40" t="s">
        <v>99</v>
      </c>
      <c r="C53" s="47" t="s">
        <v>100</v>
      </c>
      <c r="D53" s="27" t="s">
        <v>101</v>
      </c>
      <c r="E53" s="42">
        <v>59.45</v>
      </c>
      <c r="F53" s="29">
        <v>50</v>
      </c>
      <c r="G53" s="30">
        <v>2972.37</v>
      </c>
      <c r="H53" s="29">
        <v>2275</v>
      </c>
      <c r="I53" s="26" t="s">
        <v>17</v>
      </c>
      <c r="J53" s="26" t="s">
        <v>102</v>
      </c>
      <c r="K53" s="26" t="s">
        <v>58</v>
      </c>
    </row>
    <row r="54" spans="1:11" ht="180" x14ac:dyDescent="0.25">
      <c r="A54" s="32">
        <v>48</v>
      </c>
      <c r="B54" s="40" t="s">
        <v>103</v>
      </c>
      <c r="C54" s="47" t="s">
        <v>104</v>
      </c>
      <c r="D54" s="27" t="s">
        <v>105</v>
      </c>
      <c r="E54" s="42">
        <v>5337</v>
      </c>
      <c r="F54" s="29"/>
      <c r="G54" s="30">
        <v>5337</v>
      </c>
      <c r="H54" s="29">
        <v>2210</v>
      </c>
      <c r="I54" s="26" t="s">
        <v>17</v>
      </c>
      <c r="J54" s="26" t="s">
        <v>102</v>
      </c>
      <c r="K54" s="26" t="s">
        <v>58</v>
      </c>
    </row>
    <row r="55" spans="1:11" ht="270" x14ac:dyDescent="0.25">
      <c r="A55" s="50">
        <v>49</v>
      </c>
      <c r="B55" s="48" t="s">
        <v>106</v>
      </c>
      <c r="C55" s="29" t="s">
        <v>95</v>
      </c>
      <c r="D55" s="26">
        <v>4831</v>
      </c>
      <c r="E55" s="29"/>
      <c r="F55" s="29">
        <v>1</v>
      </c>
      <c r="G55" s="30">
        <v>3500</v>
      </c>
      <c r="H55" s="29">
        <v>2240</v>
      </c>
      <c r="I55" s="26" t="s">
        <v>17</v>
      </c>
      <c r="J55" s="26" t="s">
        <v>102</v>
      </c>
      <c r="K55" s="26"/>
    </row>
    <row r="56" spans="1:11" ht="119.25" x14ac:dyDescent="0.25">
      <c r="A56" s="32">
        <v>50</v>
      </c>
      <c r="B56" s="40" t="s">
        <v>107</v>
      </c>
      <c r="C56" s="47" t="s">
        <v>83</v>
      </c>
      <c r="D56" s="26">
        <v>5031</v>
      </c>
      <c r="E56" s="42"/>
      <c r="F56" s="29"/>
      <c r="G56" s="30">
        <v>460</v>
      </c>
      <c r="H56" s="29">
        <v>2240</v>
      </c>
      <c r="I56" s="26" t="s">
        <v>17</v>
      </c>
      <c r="J56" s="26" t="s">
        <v>102</v>
      </c>
      <c r="K56" s="26"/>
    </row>
    <row r="57" spans="1:11" ht="90" x14ac:dyDescent="0.25">
      <c r="A57" s="32">
        <v>51</v>
      </c>
      <c r="B57" s="44" t="s">
        <v>48</v>
      </c>
      <c r="C57" s="26" t="s">
        <v>49</v>
      </c>
      <c r="D57" s="26">
        <v>3019</v>
      </c>
      <c r="E57" s="42"/>
      <c r="F57" s="29"/>
      <c r="G57" s="30">
        <v>9060</v>
      </c>
      <c r="H57" s="29">
        <v>2210</v>
      </c>
      <c r="I57" s="26" t="s">
        <v>17</v>
      </c>
      <c r="J57" s="26" t="s">
        <v>102</v>
      </c>
      <c r="K57" s="26"/>
    </row>
    <row r="58" spans="1:11" ht="119.25" x14ac:dyDescent="0.25">
      <c r="A58" s="32">
        <v>52</v>
      </c>
      <c r="B58" s="40" t="s">
        <v>108</v>
      </c>
      <c r="C58" s="47" t="s">
        <v>83</v>
      </c>
      <c r="D58" s="26">
        <v>5031</v>
      </c>
      <c r="E58" s="42"/>
      <c r="F58" s="29"/>
      <c r="G58" s="30">
        <v>1880</v>
      </c>
      <c r="H58" s="29">
        <v>2240</v>
      </c>
      <c r="I58" s="26" t="s">
        <v>17</v>
      </c>
      <c r="J58" s="26" t="s">
        <v>102</v>
      </c>
      <c r="K58" s="26"/>
    </row>
    <row r="59" spans="1:11" x14ac:dyDescent="0.25">
      <c r="A59" s="51"/>
      <c r="B59" s="52" t="s">
        <v>109</v>
      </c>
      <c r="C59" s="51"/>
      <c r="D59" s="51"/>
      <c r="E59" s="51"/>
      <c r="F59" s="51"/>
      <c r="G59" s="53">
        <f>SUM(G7:G58)</f>
        <v>2108248.7300000004</v>
      </c>
      <c r="H59" s="51"/>
      <c r="I59" s="51"/>
      <c r="J59" s="51"/>
      <c r="K59" s="51"/>
    </row>
  </sheetData>
  <mergeCells count="4">
    <mergeCell ref="J1:K1"/>
    <mergeCell ref="A2:K2"/>
    <mergeCell ref="A3:K3"/>
    <mergeCell ref="A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2025-10-02T12:02:12Z</dcterms:modified>
</cp:coreProperties>
</file>