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3" r:id="rId1"/>
    <sheet name="Sheet1" sheetId="2" r:id="rId2"/>
  </sheets>
  <calcPr calcId="145621"/>
</workbook>
</file>

<file path=xl/calcChain.xml><?xml version="1.0" encoding="utf-8"?>
<calcChain xmlns="http://schemas.openxmlformats.org/spreadsheetml/2006/main">
  <c r="CE94" i="3" l="1"/>
  <c r="BJ94" i="3"/>
  <c r="CE91" i="3"/>
  <c r="BM91" i="3"/>
  <c r="CD87" i="3"/>
  <c r="BJ87" i="3"/>
  <c r="CD74" i="3"/>
  <c r="CD76" i="3" s="1"/>
  <c r="BJ74" i="3"/>
  <c r="BJ61" i="3"/>
  <c r="BJ76" i="3" s="1"/>
  <c r="CD50" i="3"/>
  <c r="CD52" i="3" s="1"/>
  <c r="BJ50" i="3"/>
  <c r="BJ52" i="3" s="1"/>
  <c r="CD31" i="3"/>
  <c r="BJ31" i="3"/>
  <c r="CE94" i="2" l="1"/>
  <c r="BJ94" i="2"/>
  <c r="CD74" i="2"/>
  <c r="CD50" i="2"/>
  <c r="CE91" i="2" l="1"/>
  <c r="BM91" i="2"/>
  <c r="CD87" i="2"/>
  <c r="BJ87" i="2"/>
  <c r="CD76" i="2"/>
  <c r="BJ74" i="2"/>
  <c r="BJ61" i="2"/>
  <c r="BJ76" i="2" s="1"/>
  <c r="CD52" i="2"/>
  <c r="BJ50" i="2"/>
  <c r="BJ52" i="2" s="1"/>
  <c r="CD31" i="2"/>
  <c r="BJ31" i="2"/>
</calcChain>
</file>

<file path=xl/comments1.xml><?xml version="1.0" encoding="utf-8"?>
<comments xmlns="http://schemas.openxmlformats.org/spreadsheetml/2006/main">
  <authors>
    <author>Автор</author>
  </authors>
  <commentList>
    <comment ref="A27" authorId="0">
      <text>
        <r>
          <rPr>
            <b/>
            <sz val="9"/>
            <color indexed="81"/>
            <rFont val="Tahoma"/>
            <family val="2"/>
            <charset val="204"/>
          </rPr>
          <t>У статті «Нематеріальні активи» відображається вартість об’єктів, які віднесені до складу нематеріальних активів згідно з Положенням (стандартом) бухгалтерського обліку 8 «Нематеріальні активи», затвердженим наказом Міністерства фінансів України від 18 жовтня 1999 року № 242, зареєстрованим у Міністерстві юстиції України 02 листопада 1999 року за № 750/4043 (зі змінами). У цій статті наводяться окремо первісна та залишкова вартість нематеріальних активів, а також нарахована у встановленому порядку сума накопиченої амортизації. До підсумку балансу включається залишкова вартість, яка визначається як різниця між первісною вартістю і сумою накопиченої амортизації, яка наводиться у дужках.</t>
        </r>
      </text>
    </comment>
    <comment ref="A30" authorId="0">
      <text>
        <r>
          <rPr>
            <b/>
            <sz val="9"/>
            <color indexed="81"/>
            <rFont val="Tahoma"/>
            <family val="2"/>
            <charset val="204"/>
          </rPr>
          <t>У статті «Незавершені капітальні інвестиції» відображається вартість незавершених на дату балансу капітальних інвестицій в необоротні активи на будівництво, реконструкцію, модернізацію (інші поліпшення, що збільшують первісну (переоцінену) вартість необоротних активів), виготовлення, створення, вирощування, придбання об’єктів основних засобів, нематеріальних активів, довгострокових біологічних активів (у тому числі необоротних матеріальних активів, призначених для заміни діючих, і устаткування для монтажу).</t>
        </r>
      </text>
    </comment>
    <comment ref="A31" authorId="0">
      <text>
        <r>
          <rPr>
            <b/>
            <sz val="9"/>
            <color indexed="81"/>
            <rFont val="Tahoma"/>
            <family val="2"/>
            <charset val="204"/>
          </rPr>
          <t>У статті «Основні засоби» наводиться вартість власних та отриманих на умовах фінансового лізингу об’єктів і орендованих цілісних майнових комплексів, які віднесені до складу основних засобів згідно з Положенням (стандартом) бухгалтерського обліку 7 «Основні засоби», затвердженим наказом Міністерства фінансів України від 27 квітня 2000 року № 92, зареєстрованим в Міністерстві юстиції України 18 травня 2000 року за № 288/4509 (зі змінами), а також вартість основних засобів, отриманих у довірче управління або на праві господарського відання чи праві оперативного управління. У цій статті також наводиться вартість інших необоротних матеріальних активів.
   У цій статті наводяться окремо первісна (переоцінена) вартість, сума зносу основних засобів (у дужках) та їх залишкова вартість. До підсумку балансу включається залишкова вартість, яка визначається як різниця між первісною (переоціненою) вартістю основних засобів і сумою їх зносу на дату балансу.</t>
        </r>
      </text>
    </comment>
    <comment ref="A34" authorId="0">
      <text>
        <r>
          <rPr>
            <b/>
            <sz val="9"/>
            <color indexed="81"/>
            <rFont val="Tahoma"/>
            <family val="2"/>
            <charset val="204"/>
          </rPr>
          <t>У статті «Довгострокові біологічні активи» відображається вартість довгострокових біологічних активів, облік яких ведеться за Положенням (стандартом) бухгалтерського обліку 30 «Біологічні активи», затвердженим наказом Міністерства фінансів України від 18 листопада 2005 року № 790, зареєстрованим у Міністерстві юстиції України 05 грудня 2005 року за №1456/11736 (зі змінами). У цій статті наводиться справедлива вартість довгострокових біологічних активів. У разі якщо відповідно до Положення (стандарту) 30 довгострокові біологічні активи обліковуються за первісною вартістю, у цій статті наводиться їх залишкова вартість, яка включається до підсумку балансу, при цьому у додаткових статтях окремо наводяться їх первісна вартість та сума накопиченої амортизації (у дужках).</t>
        </r>
      </text>
    </comment>
    <comment ref="A35" authorId="0">
      <text>
        <r>
          <rPr>
            <b/>
            <sz val="9"/>
            <color indexed="81"/>
            <rFont val="Tahoma"/>
            <family val="2"/>
            <charset val="204"/>
          </rPr>
          <t>У статті «Довгострокові фінансові інвестиції» відображаються фінансові інвестиції на період більше одного року, а також усі інвестиції, які не можуть бути вільно реалізовані в будь-який момент. У цій статті виділяються фінансові інвестиції, які згідно з відповідними національними положеннями (стандартами) бухгалтерського обліку обліковуються методом участі в капіталі.</t>
        </r>
      </text>
    </comment>
    <comment ref="A36" authorId="0">
      <text>
        <r>
          <rPr>
            <b/>
            <sz val="9"/>
            <color indexed="81"/>
            <rFont val="Tahoma"/>
            <family val="2"/>
            <charset val="204"/>
          </rPr>
          <t>У статті «Інші необоротні активи» наводиться вартість необоротних активів, для відображення яких за ознаками суттєвості неможна було виділити окрему статтю, або які не можуть бути включені до наведених вище статей розділу «Необоротні активи».</t>
        </r>
      </text>
    </comment>
    <comment ref="A39" authorId="0">
      <text>
        <r>
          <rPr>
            <b/>
            <sz val="9"/>
            <color indexed="81"/>
            <rFont val="Tahoma"/>
            <family val="2"/>
            <charset val="204"/>
          </rPr>
          <t>У статті «Запаси» відображається загальна вартість активів, які визнаються запасами згідно з Положенням (стандартом) бухгалтерського обліку 9 «Запаси», затвердженим наказом Міністерства фінансів України від 20 жовтня 1999 року № 246, зареєстрованим у Міністерстві юстиції України 02 листопада 1999 року за № 751/4044 (зі змінами), зокрема, які утримуються для подальшого продажу за умов звичайної господарської діяльності; перебувають у процесі виробництва з метою подальшого продажу продукту виробництва; утримуються для споживання під час виробництва продукції, виконання робіт та надання послуг, а також управління підприємством.
   У разі відповідності ознакам суттєвості може бути окремо наведена у додаткових статтях інформація про вартість виробничих запасів, незавершеного виробництва, готової продукції та товарів. До підсумку балансу включається загальна вартість запасів, інформація про вартість окремих складових запасів наводиться у додаткових статтях в межах загальної суми.</t>
        </r>
      </text>
    </comment>
    <comment ref="A41" authorId="0">
      <text>
        <r>
          <rPr>
            <b/>
            <sz val="9"/>
            <color indexed="81"/>
            <rFont val="Tahoma"/>
            <family val="2"/>
            <charset val="204"/>
          </rPr>
          <t>У статті «Поточні біологічні активи» відображається вартість поточних біологічних активів тваринництва (дорослі тварини на відгодівлі і в нагулі, птиця, звірі, кролики, дорослі тварини, вибракувані з основного стада для реалізації, молодняк тварин на вирощуванні і відгодівлі) в оцінці за справедливою або первісною вартістю, а також рослинництва (зернові, технічні, овочеві та інші культури) в оцінці за справедливою вартістю, облік яких ведеться згідно з Положенням (стандартом) 30.</t>
        </r>
      </text>
    </comment>
    <comment ref="A42" authorId="0">
      <text>
        <r>
          <rPr>
            <b/>
            <sz val="9"/>
            <color indexed="81"/>
            <rFont val="Tahoma"/>
            <family val="2"/>
            <charset val="204"/>
          </rPr>
          <t>У статті «Дебіторська заборгованість за продукцію товари, роботи, послуги» відображається заборгованість покупців або замовників за надані їм продукцію, товари, роботи або послуги (крім заборгованості, яка забезпечена векселем, якщо така інформація наводиться в окремій статті), скоригована на резерв сумнівних боргів (нетто).</t>
        </r>
      </text>
    </comment>
    <comment ref="A45" authorId="0">
      <text>
        <r>
          <rPr>
            <b/>
            <sz val="9"/>
            <color indexed="81"/>
            <rFont val="Tahoma"/>
            <family val="2"/>
            <charset val="204"/>
          </rPr>
          <t>У статті «Інша поточна дебіторська заборгованість» відображається заборгованість дебіторів, яка не відображена в окремих статтях щодо розкриття інформації про дебіторську заборгованість або яка не може бути включена до інших статей дебіторської заборгованості та яка відображається у складі оборотних активів.</t>
        </r>
      </text>
    </comment>
    <comment ref="A46" authorId="0">
      <text>
        <r>
          <rPr>
            <b/>
            <sz val="9"/>
            <color indexed="81"/>
            <rFont val="Tahoma"/>
            <family val="2"/>
            <charset val="204"/>
          </rPr>
          <t>У статті «Поточні фінансові інвестиції» відображають фінансові інвестиції на строк, що не перевищує один рік, які можуть бути вільно реалізовані в будь-який момент (крім інвестицій, які є еквівалентами грошових коштів), а також сума довгострокових фінансових інвестицій, які підлягають погашенню протягом дванадцяти місяців з дати балансу.</t>
        </r>
      </text>
    </comment>
    <comment ref="A47" authorId="0">
      <text>
        <r>
          <rPr>
            <b/>
            <sz val="9"/>
            <color indexed="81"/>
            <rFont val="Tahoma"/>
            <family val="2"/>
            <charset val="204"/>
          </rPr>
          <t>У статті «Гроші та їх еквіваленти» відображаються готівка в касі підприємства, гроші на поточних та інших рахунках у банках, які можуть бути вільно використані для поточних операцій, а також грошові кошти в дорозі, електронні гроші, еквіваленти грошей. У цій статті наводяться кошти в національній або іноземній валютах. Кошти, які не можна використати для операцій протягом одного року, починаючи з дати балансу або протягом операційного циклу внаслідок обмежень, виключаються зі складу оборотних активів та відображаються як необоротні активи.
   У разі відповідності ознакам суттєвості, окремо може бути наведена у додаткових статтях інформація про готівку та гроші на рахунках в банку. До підсумку балансу включається загальна сума грошей та їх еквівалентів, інформація про готівку і гроші на рахунках в банку наводиться у додаткових статтях в межах загальної суми.</t>
        </r>
      </text>
    </comment>
    <comment ref="A48" authorId="0">
      <text>
        <r>
          <rPr>
            <b/>
            <sz val="9"/>
            <color indexed="81"/>
            <rFont val="Tahoma"/>
            <family val="2"/>
            <charset val="204"/>
          </rPr>
          <t>У статті «Витрати майбутніх періодів» відображаються витрати, що мали місце протягом поточного або попередніх звітних періодів, але належать до наступних звітних періодів.</t>
        </r>
      </text>
    </comment>
    <comment ref="A49" authorId="0">
      <text>
        <r>
          <rPr>
            <b/>
            <sz val="9"/>
            <color indexed="81"/>
            <rFont val="Tahoma"/>
            <family val="2"/>
            <charset val="204"/>
          </rPr>
          <t>У статті «Інші оборотні активи» відображаються суми оборотних активів, для відображення яких за ознаками суттєвості неможна було виділити окрему статтю або які не можуть бути включені до наведених вище статей розділу «Оборотні активи».</t>
        </r>
      </text>
    </comment>
    <comment ref="A51" authorId="0">
      <text>
        <r>
          <rPr>
            <b/>
            <sz val="9"/>
            <color indexed="81"/>
            <rFont val="Tahoma"/>
            <family val="2"/>
            <charset val="204"/>
          </rPr>
          <t>У розділі III «Необоротні активи, утримувані для продажу, та групи вибуття» відображається вартість необоротних активів та груп вибуття, утримуваних для продажу, що визначається відповідно до Положення (стандарту) бухгалтерського обліку 27 «Необоротні активи, утримувані для продажу, та припинена діяльність», затвердженого наказом Міністерства фінансів України від 07 листопада 2003 року № 617, зареєстрованого в Міністерстві юстиції України 17 листопада 2003 року за № 1054/8375 (зі змінами)</t>
        </r>
      </text>
    </comment>
    <comment ref="A56" authorId="0">
      <text>
        <r>
          <rPr>
            <b/>
            <sz val="9"/>
            <color indexed="81"/>
            <rFont val="Tahoma"/>
            <family val="2"/>
            <charset val="204"/>
          </rPr>
          <t>У статті «Зареєстрований капітал» наводиться зафіксована в установчих документах сума статутного капіталу, іншого зареєстрованого капіталу, а також пайовий капітал у сумі, яка формується відповідно до законодавства.</t>
        </r>
      </text>
    </comment>
    <comment ref="A57" authorId="0">
      <text>
        <r>
          <rPr>
            <b/>
            <sz val="9"/>
            <color indexed="81"/>
            <rFont val="Tahoma"/>
            <family val="2"/>
            <charset val="204"/>
          </rPr>
          <t>У статті «Додатковий капітал» відображається емісійний дохід (сума, на яку вартість продажу акцій власної емісії перевищує їхню номінальну вартість), вартість безкоштовно отриманих необоротних активів, сума капіталу, який вкладено засновниками понад статутний капітал, накопичені курсові різниці, які відповідно до національних положень (стандартів) бухгалтерського обліку відображаються у складі власного капіталу та інші складові додаткового капіталу.
   У разі якщо інформація про розмір емісійного доходу та накопичених курсових різниць відповідає ознакам суттєвості, вона розкривається у додаткових статтях «Емісійний дохід» та «Накопичені курсові різниці». До підсумку балансу включається загальна сума додаткового капіталу.</t>
        </r>
      </text>
    </comment>
    <comment ref="A58" authorId="0">
      <text>
        <r>
          <rPr>
            <b/>
            <sz val="9"/>
            <color indexed="81"/>
            <rFont val="Tahoma"/>
            <family val="2"/>
            <charset val="204"/>
          </rPr>
          <t>У статті «Резервний капітал» наводиться сума резервів, створених відповідно до чинного законодавства або установчих документів за рахунок нерозподіленого прибутку підприємства.</t>
        </r>
      </text>
    </comment>
    <comment ref="A59" authorId="0">
      <text>
        <r>
          <rPr>
            <b/>
            <sz val="9"/>
            <color indexed="81"/>
            <rFont val="Tahoma"/>
            <family val="2"/>
            <charset val="204"/>
          </rPr>
          <t>У статті «Нерозподілений прибуток (непокритий збиток)» відображається або сума нерозподіленого прибутку, або сума непокритого збитку. Сума непокритого збитку наводиться в дужках та вираховується при визначенні підсумку власного капіталу.</t>
        </r>
      </text>
    </comment>
    <comment ref="A60" authorId="0">
      <text>
        <r>
          <rPr>
            <b/>
            <sz val="9"/>
            <color indexed="81"/>
            <rFont val="Tahoma"/>
            <family val="2"/>
            <charset val="204"/>
          </rPr>
          <t>У статті «Неоплачений капітал» відображається сума заборгованості власників (учасників) за внесками до статутного капіталу. Ця сума наводиться в дужках і вираховується при визначенні підсумку власного капіталу.</t>
        </r>
      </text>
    </comment>
    <comment ref="A64" authorId="0">
      <text>
        <r>
          <rPr>
            <b/>
            <sz val="9"/>
            <color indexed="81"/>
            <rFont val="Tahoma"/>
            <family val="2"/>
            <charset val="204"/>
          </rPr>
          <t>У статті «Короткострокові кредити банків» відображається сума поточних зобов’язань підприємства перед банками за отриманими від них кредитами.</t>
        </r>
      </text>
    </comment>
    <comment ref="A66" authorId="0">
      <text>
        <r>
          <rPr>
            <b/>
            <sz val="9"/>
            <color indexed="81"/>
            <rFont val="Tahoma"/>
            <family val="2"/>
            <charset val="204"/>
          </rPr>
          <t>У статті «Поточна кредиторська заборгованість за довгостроковими зобов’язаннями» відображається сума довгострокових зобов’язань, яка підлягає погашенню протягом дванадцяти місяців з дати балансу.</t>
        </r>
      </text>
    </comment>
    <comment ref="A67" authorId="0">
      <text>
        <r>
          <rPr>
            <b/>
            <sz val="9"/>
            <color indexed="81"/>
            <rFont val="Tahoma"/>
            <family val="2"/>
            <charset val="204"/>
          </rPr>
          <t>У статті «Поточна кредиторська заборгованість за товари, роботи, послуги» відображається сума заборгованості постачальникам і підрядникам за матеріальні цінності, виконані роботи та отримані послуги (крім заборгованості, забезпеченої векселями, якщо вона наводиться в окремій статті).</t>
        </r>
      </text>
    </comment>
    <comment ref="A68" authorId="0">
      <text>
        <r>
          <rPr>
            <b/>
            <sz val="9"/>
            <color indexed="81"/>
            <rFont val="Tahoma"/>
            <family val="2"/>
            <charset val="204"/>
          </rPr>
          <t>У статті «Поточна кредиторська заборгованість за розрахунками з бюджетом» відображається заборгованість підприємства за усіма видами платежів до бюджету (включаючи податки з працівників підприємства). У цій статті окремо наводиться поточна кредиторська заборгованість з податку на прибуток.</t>
        </r>
      </text>
    </comment>
    <comment ref="A70" authorId="0">
      <text>
        <r>
          <rPr>
            <b/>
            <sz val="9"/>
            <color indexed="81"/>
            <rFont val="Tahoma"/>
            <family val="2"/>
            <charset val="204"/>
          </rPr>
          <t>У статті «Поточна кредиторська заборгованість за розрахунками зі страхування» відображається сума заборгованості за відрахуваннями на загальнообов’язкове державне соціальне страхування, страхування майна підприємства та індивідуальне страхування його працівників.</t>
        </r>
      </text>
    </comment>
    <comment ref="A71" authorId="0">
      <text>
        <r>
          <rPr>
            <b/>
            <sz val="9"/>
            <color indexed="81"/>
            <rFont val="Tahoma"/>
            <family val="2"/>
            <charset val="204"/>
          </rPr>
          <t>У статті «Поточна кредиторська заборгованість за розрахунками з оплати праці» відображається заборгованість підприємства з оплати праці, включаючи депоновану заробітну плату.</t>
        </r>
      </text>
    </comment>
    <comment ref="A73" authorId="0">
      <text>
        <r>
          <rPr>
            <b/>
            <sz val="9"/>
            <color indexed="81"/>
            <rFont val="Tahoma"/>
            <family val="2"/>
            <charset val="204"/>
          </rPr>
          <t>У статті «Інші поточні зобов’язання» наводяться суми зобов’язань, для відображення яких за ознаками суттєвості неможна було виділити окрему статтю або які не можуть бути включеними до інших статей, наведених у розділі «Поточні зобов’язання і забезпечення».</t>
        </r>
      </text>
    </comment>
    <comment ref="A75" authorId="0">
      <text>
        <r>
          <rPr>
            <b/>
            <sz val="9"/>
            <color indexed="81"/>
            <rFont val="Tahoma"/>
            <family val="2"/>
            <charset val="204"/>
          </rPr>
          <t>У розділі IV «Зобов’язання, пов’язані з необоротними активами, утримуваними для продажу, та групами вибуття» відображаються зобов’язання, що визначаються відповідно до Положення (стандарту) 27.</t>
        </r>
      </text>
    </comment>
    <comment ref="A85" authorId="0">
      <text>
        <r>
          <rPr>
            <b/>
            <sz val="9"/>
            <color indexed="81"/>
            <rFont val="Tahoma"/>
            <family val="2"/>
            <charset val="204"/>
          </rPr>
          <t>У статті «Короткострокові кредити банків» відображається сума поточних зобов’язань підприємства перед банками за отриманими від них кредитами.</t>
        </r>
      </text>
    </comment>
    <comment ref="A87" authorId="0">
      <text>
        <r>
          <rPr>
            <b/>
            <sz val="9"/>
            <color indexed="81"/>
            <rFont val="Tahoma"/>
            <family val="2"/>
            <charset val="204"/>
          </rPr>
          <t>У статті «Поточна кредиторська заборгованість за довгостроковими зобов’язаннями» відображається сума довгострокових зобов’язань, яка підлягає погашенню протягом дванадцяти місяців з дати балансу.</t>
        </r>
      </text>
    </comment>
    <comment ref="A88" authorId="0">
      <text>
        <r>
          <rPr>
            <b/>
            <sz val="9"/>
            <color indexed="81"/>
            <rFont val="Tahoma"/>
            <family val="2"/>
            <charset val="204"/>
          </rPr>
          <t>У статті «Поточна кредиторська заборгованість за товари, роботи, послуги» відображається сума заборгованості постачальникам і підрядникам за матеріальні цінності, виконані роботи та отримані послуги (крім заборгованості, забезпеченої векселями, якщо вона наводиться в окремій статті).</t>
        </r>
      </text>
    </comment>
    <comment ref="A89" authorId="0">
      <text>
        <r>
          <rPr>
            <b/>
            <sz val="9"/>
            <color indexed="81"/>
            <rFont val="Tahoma"/>
            <family val="2"/>
            <charset val="204"/>
          </rPr>
          <t>У статті «Поточна кредиторська заборгованість за розрахунками з бюджетом» відображається заборгованість підприємства за усіма видами платежів до бюджету (включаючи податки з працівників підприємства). У цій статті окремо наводиться поточна кредиторська заборгованість з податку на прибуток.</t>
        </r>
      </text>
    </comment>
    <comment ref="A91" authorId="0">
      <text>
        <r>
          <rPr>
            <b/>
            <sz val="9"/>
            <color indexed="81"/>
            <rFont val="Tahoma"/>
            <family val="2"/>
            <charset val="204"/>
          </rPr>
          <t>У статті «Поточна кредиторська заборгованість за розрахунками зі страхування» відображається сума заборгованості за відрахуваннями на загальнообов’язкове державне соціальне страхування, страхування майна підприємства та індивідуальне страхування його працівників.</t>
        </r>
      </text>
    </comment>
    <comment ref="A92" authorId="0">
      <text>
        <r>
          <rPr>
            <b/>
            <sz val="9"/>
            <color indexed="81"/>
            <rFont val="Tahoma"/>
            <family val="2"/>
            <charset val="204"/>
          </rPr>
          <t>У статті «Поточна кредиторська заборгованість за розрахунками з оплати праці» відображається заборгованість підприємства з оплати праці, включаючи депоновану заробітну плату.</t>
        </r>
      </text>
    </comment>
    <comment ref="A94" authorId="0">
      <text>
        <r>
          <rPr>
            <b/>
            <sz val="9"/>
            <color indexed="81"/>
            <rFont val="Tahoma"/>
            <family val="2"/>
            <charset val="204"/>
          </rPr>
          <t>У статті «Поточні забезпечення» наводиться сума забезпечень, які планується використати протягом 12 місяців з дати балансу, для покриття витрат, щодо яких відповідне забезпечення було створено.</t>
        </r>
      </text>
    </comment>
    <comment ref="A95" authorId="0">
      <text>
        <r>
          <rPr>
            <b/>
            <sz val="9"/>
            <color indexed="81"/>
            <rFont val="Tahoma"/>
            <family val="2"/>
            <charset val="204"/>
          </rPr>
          <t>У статті «Доходи майбутніх періодів» відображаються доходи, отримані протягом поточного або попередніх звітних періодів, які належать до наступних звітних періодів.</t>
        </r>
      </text>
    </comment>
    <comment ref="A96" authorId="0">
      <text>
        <r>
          <rPr>
            <b/>
            <sz val="9"/>
            <color indexed="81"/>
            <rFont val="Tahoma"/>
            <family val="2"/>
            <charset val="204"/>
          </rPr>
          <t>У розділі IV «Зобов’язання, пов’язані з необоротними активами, утримуваними для продажу, та групами вибуття» відображаються зобов’язання, що визначаються відповідно до Положення (стандарту) 27.</t>
        </r>
      </text>
    </comment>
  </commentList>
</comments>
</file>

<file path=xl/comments2.xml><?xml version="1.0" encoding="utf-8"?>
<comments xmlns="http://schemas.openxmlformats.org/spreadsheetml/2006/main">
  <authors>
    <author>Автор</author>
  </authors>
  <commentList>
    <comment ref="A27" authorId="0">
      <text>
        <r>
          <rPr>
            <b/>
            <sz val="9"/>
            <color indexed="81"/>
            <rFont val="Tahoma"/>
            <family val="2"/>
            <charset val="204"/>
          </rPr>
          <t>У статті «Нематеріальні активи» відображається вартість об’єктів, які віднесені до складу нематеріальних активів згідно з Положенням (стандартом) бухгалтерського обліку 8 «Нематеріальні активи», затвердженим наказом Міністерства фінансів України від 18 жовтня 1999 року № 242, зареєстрованим у Міністерстві юстиції України 02 листопада 1999 року за № 750/4043 (зі змінами). У цій статті наводяться окремо первісна та залишкова вартість нематеріальних активів, а також нарахована у встановленому порядку сума накопиченої амортизації. До підсумку балансу включається залишкова вартість, яка визначається як різниця між первісною вартістю і сумою накопиченої амортизації, яка наводиться у дужках.</t>
        </r>
      </text>
    </comment>
    <comment ref="A30" authorId="0">
      <text>
        <r>
          <rPr>
            <b/>
            <sz val="9"/>
            <color indexed="81"/>
            <rFont val="Tahoma"/>
            <family val="2"/>
            <charset val="204"/>
          </rPr>
          <t>У статті «Незавершені капітальні інвестиції» відображається вартість незавершених на дату балансу капітальних інвестицій в необоротні активи на будівництво, реконструкцію, модернізацію (інші поліпшення, що збільшують первісну (переоцінену) вартість необоротних активів), виготовлення, створення, вирощування, придбання об’єктів основних засобів, нематеріальних активів, довгострокових біологічних активів (у тому числі необоротних матеріальних активів, призначених для заміни діючих, і устаткування для монтажу).</t>
        </r>
      </text>
    </comment>
    <comment ref="A31" authorId="0">
      <text>
        <r>
          <rPr>
            <b/>
            <sz val="9"/>
            <color indexed="81"/>
            <rFont val="Tahoma"/>
            <family val="2"/>
            <charset val="204"/>
          </rPr>
          <t>У статті «Основні засоби» наводиться вартість власних та отриманих на умовах фінансового лізингу об’єктів і орендованих цілісних майнових комплексів, які віднесені до складу основних засобів згідно з Положенням (стандартом) бухгалтерського обліку 7 «Основні засоби», затвердженим наказом Міністерства фінансів України від 27 квітня 2000 року № 92, зареєстрованим в Міністерстві юстиції України 18 травня 2000 року за № 288/4509 (зі змінами), а також вартість основних засобів, отриманих у довірче управління або на праві господарського відання чи праві оперативного управління. У цій статті також наводиться вартість інших необоротних матеріальних активів.
   У цій статті наводяться окремо первісна (переоцінена) вартість, сума зносу основних засобів (у дужках) та їх залишкова вартість. До підсумку балансу включається залишкова вартість, яка визначається як різниця між первісною (переоціненою) вартістю основних засобів і сумою їх зносу на дату балансу.</t>
        </r>
      </text>
    </comment>
    <comment ref="A34" authorId="0">
      <text>
        <r>
          <rPr>
            <b/>
            <sz val="9"/>
            <color indexed="81"/>
            <rFont val="Tahoma"/>
            <family val="2"/>
            <charset val="204"/>
          </rPr>
          <t>У статті «Довгострокові біологічні активи» відображається вартість довгострокових біологічних активів, облік яких ведеться за Положенням (стандартом) бухгалтерського обліку 30 «Біологічні активи», затвердженим наказом Міністерства фінансів України від 18 листопада 2005 року № 790, зареєстрованим у Міністерстві юстиції України 05 грудня 2005 року за №1456/11736 (зі змінами). У цій статті наводиться справедлива вартість довгострокових біологічних активів. У разі якщо відповідно до Положення (стандарту) 30 довгострокові біологічні активи обліковуються за первісною вартістю, у цій статті наводиться їх залишкова вартість, яка включається до підсумку балансу, при цьому у додаткових статтях окремо наводяться їх первісна вартість та сума накопиченої амортизації (у дужках).</t>
        </r>
      </text>
    </comment>
    <comment ref="A35" authorId="0">
      <text>
        <r>
          <rPr>
            <b/>
            <sz val="9"/>
            <color indexed="81"/>
            <rFont val="Tahoma"/>
            <family val="2"/>
            <charset val="204"/>
          </rPr>
          <t>У статті «Довгострокові фінансові інвестиції» відображаються фінансові інвестиції на період більше одного року, а також усі інвестиції, які не можуть бути вільно реалізовані в будь-який момент. У цій статті виділяються фінансові інвестиції, які згідно з відповідними національними положеннями (стандартами) бухгалтерського обліку обліковуються методом участі в капіталі.</t>
        </r>
      </text>
    </comment>
    <comment ref="A36" authorId="0">
      <text>
        <r>
          <rPr>
            <b/>
            <sz val="9"/>
            <color indexed="81"/>
            <rFont val="Tahoma"/>
            <family val="2"/>
            <charset val="204"/>
          </rPr>
          <t>У статті «Інші необоротні активи» наводиться вартість необоротних активів, для відображення яких за ознаками суттєвості неможна було виділити окрему статтю, або які не можуть бути включені до наведених вище статей розділу «Необоротні активи».</t>
        </r>
      </text>
    </comment>
    <comment ref="A39" authorId="0">
      <text>
        <r>
          <rPr>
            <b/>
            <sz val="9"/>
            <color indexed="81"/>
            <rFont val="Tahoma"/>
            <family val="2"/>
            <charset val="204"/>
          </rPr>
          <t>У статті «Запаси» відображається загальна вартість активів, які визнаються запасами згідно з Положенням (стандартом) бухгалтерського обліку 9 «Запаси», затвердженим наказом Міністерства фінансів України від 20 жовтня 1999 року № 246, зареєстрованим у Міністерстві юстиції України 02 листопада 1999 року за № 751/4044 (зі змінами), зокрема, які утримуються для подальшого продажу за умов звичайної господарської діяльності; перебувають у процесі виробництва з метою подальшого продажу продукту виробництва; утримуються для споживання під час виробництва продукції, виконання робіт та надання послуг, а також управління підприємством.
   У разі відповідності ознакам суттєвості може бути окремо наведена у додаткових статтях інформація про вартість виробничих запасів, незавершеного виробництва, готової продукції та товарів. До підсумку балансу включається загальна вартість запасів, інформація про вартість окремих складових запасів наводиться у додаткових статтях в межах загальної суми.</t>
        </r>
      </text>
    </comment>
    <comment ref="A41" authorId="0">
      <text>
        <r>
          <rPr>
            <b/>
            <sz val="9"/>
            <color indexed="81"/>
            <rFont val="Tahoma"/>
            <family val="2"/>
            <charset val="204"/>
          </rPr>
          <t>У статті «Поточні біологічні активи» відображається вартість поточних біологічних активів тваринництва (дорослі тварини на відгодівлі і в нагулі, птиця, звірі, кролики, дорослі тварини, вибракувані з основного стада для реалізації, молодняк тварин на вирощуванні і відгодівлі) в оцінці за справедливою або первісною вартістю, а також рослинництва (зернові, технічні, овочеві та інші культури) в оцінці за справедливою вартістю, облік яких ведеться згідно з Положенням (стандартом) 30.</t>
        </r>
      </text>
    </comment>
    <comment ref="A42" authorId="0">
      <text>
        <r>
          <rPr>
            <b/>
            <sz val="9"/>
            <color indexed="81"/>
            <rFont val="Tahoma"/>
            <family val="2"/>
            <charset val="204"/>
          </rPr>
          <t>У статті «Дебіторська заборгованість за продукцію товари, роботи, послуги» відображається заборгованість покупців або замовників за надані їм продукцію, товари, роботи або послуги (крім заборгованості, яка забезпечена векселем, якщо така інформація наводиться в окремій статті), скоригована на резерв сумнівних боргів (нетто).</t>
        </r>
      </text>
    </comment>
    <comment ref="A45" authorId="0">
      <text>
        <r>
          <rPr>
            <b/>
            <sz val="9"/>
            <color indexed="81"/>
            <rFont val="Tahoma"/>
            <family val="2"/>
            <charset val="204"/>
          </rPr>
          <t>У статті «Інша поточна дебіторська заборгованість» відображається заборгованість дебіторів, яка не відображена в окремих статтях щодо розкриття інформації про дебіторську заборгованість або яка не може бути включена до інших статей дебіторської заборгованості та яка відображається у складі оборотних активів.</t>
        </r>
      </text>
    </comment>
    <comment ref="A46" authorId="0">
      <text>
        <r>
          <rPr>
            <b/>
            <sz val="9"/>
            <color indexed="81"/>
            <rFont val="Tahoma"/>
            <family val="2"/>
            <charset val="204"/>
          </rPr>
          <t>У статті «Поточні фінансові інвестиції» відображають фінансові інвестиції на строк, що не перевищує один рік, які можуть бути вільно реалізовані в будь-який момент (крім інвестицій, які є еквівалентами грошових коштів), а також сума довгострокових фінансових інвестицій, які підлягають погашенню протягом дванадцяти місяців з дати балансу.</t>
        </r>
      </text>
    </comment>
    <comment ref="A47" authorId="0">
      <text>
        <r>
          <rPr>
            <b/>
            <sz val="9"/>
            <color indexed="81"/>
            <rFont val="Tahoma"/>
            <family val="2"/>
            <charset val="204"/>
          </rPr>
          <t>У статті «Гроші та їх еквіваленти» відображаються готівка в касі підприємства, гроші на поточних та інших рахунках у банках, які можуть бути вільно використані для поточних операцій, а також грошові кошти в дорозі, електронні гроші, еквіваленти грошей. У цій статті наводяться кошти в національній або іноземній валютах. Кошти, які не можна використати для операцій протягом одного року, починаючи з дати балансу або протягом операційного циклу внаслідок обмежень, виключаються зі складу оборотних активів та відображаються як необоротні активи.
   У разі відповідності ознакам суттєвості, окремо може бути наведена у додаткових статтях інформація про готівку та гроші на рахунках в банку. До підсумку балансу включається загальна сума грошей та їх еквівалентів, інформація про готівку і гроші на рахунках в банку наводиться у додаткових статтях в межах загальної суми.</t>
        </r>
      </text>
    </comment>
    <comment ref="A48" authorId="0">
      <text>
        <r>
          <rPr>
            <b/>
            <sz val="9"/>
            <color indexed="81"/>
            <rFont val="Tahoma"/>
            <family val="2"/>
            <charset val="204"/>
          </rPr>
          <t>У статті «Витрати майбутніх періодів» відображаються витрати, що мали місце протягом поточного або попередніх звітних періодів, але належать до наступних звітних періодів.</t>
        </r>
      </text>
    </comment>
    <comment ref="A49" authorId="0">
      <text>
        <r>
          <rPr>
            <b/>
            <sz val="9"/>
            <color indexed="81"/>
            <rFont val="Tahoma"/>
            <family val="2"/>
            <charset val="204"/>
          </rPr>
          <t>У статті «Інші оборотні активи» відображаються суми оборотних активів, для відображення яких за ознаками суттєвості неможна було виділити окрему статтю або які не можуть бути включені до наведених вище статей розділу «Оборотні активи».</t>
        </r>
      </text>
    </comment>
    <comment ref="A51" authorId="0">
      <text>
        <r>
          <rPr>
            <b/>
            <sz val="9"/>
            <color indexed="81"/>
            <rFont val="Tahoma"/>
            <family val="2"/>
            <charset val="204"/>
          </rPr>
          <t>У розділі III «Необоротні активи, утримувані для продажу, та групи вибуття» відображається вартість необоротних активів та груп вибуття, утримуваних для продажу, що визначається відповідно до Положення (стандарту) бухгалтерського обліку 27 «Необоротні активи, утримувані для продажу, та припинена діяльність», затвердженого наказом Міністерства фінансів України від 07 листопада 2003 року № 617, зареєстрованого в Міністерстві юстиції України 17 листопада 2003 року за № 1054/8375 (зі змінами)</t>
        </r>
      </text>
    </comment>
    <comment ref="A56" authorId="0">
      <text>
        <r>
          <rPr>
            <b/>
            <sz val="9"/>
            <color indexed="81"/>
            <rFont val="Tahoma"/>
            <family val="2"/>
            <charset val="204"/>
          </rPr>
          <t>У статті «Зареєстрований капітал» наводиться зафіксована в установчих документах сума статутного капіталу, іншого зареєстрованого капіталу, а також пайовий капітал у сумі, яка формується відповідно до законодавства.</t>
        </r>
      </text>
    </comment>
    <comment ref="A57" authorId="0">
      <text>
        <r>
          <rPr>
            <b/>
            <sz val="9"/>
            <color indexed="81"/>
            <rFont val="Tahoma"/>
            <family val="2"/>
            <charset val="204"/>
          </rPr>
          <t>У статті «Додатковий капітал» відображається емісійний дохід (сума, на яку вартість продажу акцій власної емісії перевищує їхню номінальну вартість), вартість безкоштовно отриманих необоротних активів, сума капіталу, який вкладено засновниками понад статутний капітал, накопичені курсові різниці, які відповідно до національних положень (стандартів) бухгалтерського обліку відображаються у складі власного капіталу та інші складові додаткового капіталу.
   У разі якщо інформація про розмір емісійного доходу та накопичених курсових різниць відповідає ознакам суттєвості, вона розкривається у додаткових статтях «Емісійний дохід» та «Накопичені курсові різниці». До підсумку балансу включається загальна сума додаткового капіталу.</t>
        </r>
      </text>
    </comment>
    <comment ref="A58" authorId="0">
      <text>
        <r>
          <rPr>
            <b/>
            <sz val="9"/>
            <color indexed="81"/>
            <rFont val="Tahoma"/>
            <family val="2"/>
            <charset val="204"/>
          </rPr>
          <t>У статті «Резервний капітал» наводиться сума резервів, створених відповідно до чинного законодавства або установчих документів за рахунок нерозподіленого прибутку підприємства.</t>
        </r>
      </text>
    </comment>
    <comment ref="A59" authorId="0">
      <text>
        <r>
          <rPr>
            <b/>
            <sz val="9"/>
            <color indexed="81"/>
            <rFont val="Tahoma"/>
            <family val="2"/>
            <charset val="204"/>
          </rPr>
          <t>У статті «Нерозподілений прибуток (непокритий збиток)» відображається або сума нерозподіленого прибутку, або сума непокритого збитку. Сума непокритого збитку наводиться в дужках та вираховується при визначенні підсумку власного капіталу.</t>
        </r>
      </text>
    </comment>
    <comment ref="A60" authorId="0">
      <text>
        <r>
          <rPr>
            <b/>
            <sz val="9"/>
            <color indexed="81"/>
            <rFont val="Tahoma"/>
            <family val="2"/>
            <charset val="204"/>
          </rPr>
          <t>У статті «Неоплачений капітал» відображається сума заборгованості власників (учасників) за внесками до статутного капіталу. Ця сума наводиться в дужках і вираховується при визначенні підсумку власного капіталу.</t>
        </r>
      </text>
    </comment>
    <comment ref="A64" authorId="0">
      <text>
        <r>
          <rPr>
            <b/>
            <sz val="9"/>
            <color indexed="81"/>
            <rFont val="Tahoma"/>
            <family val="2"/>
            <charset val="204"/>
          </rPr>
          <t>У статті «Короткострокові кредити банків» відображається сума поточних зобов’язань підприємства перед банками за отриманими від них кредитами.</t>
        </r>
      </text>
    </comment>
    <comment ref="A66" authorId="0">
      <text>
        <r>
          <rPr>
            <b/>
            <sz val="9"/>
            <color indexed="81"/>
            <rFont val="Tahoma"/>
            <family val="2"/>
            <charset val="204"/>
          </rPr>
          <t>У статті «Поточна кредиторська заборгованість за довгостроковими зобов’язаннями» відображається сума довгострокових зобов’язань, яка підлягає погашенню протягом дванадцяти місяців з дати балансу.</t>
        </r>
      </text>
    </comment>
    <comment ref="A67" authorId="0">
      <text>
        <r>
          <rPr>
            <b/>
            <sz val="9"/>
            <color indexed="81"/>
            <rFont val="Tahoma"/>
            <family val="2"/>
            <charset val="204"/>
          </rPr>
          <t>У статті «Поточна кредиторська заборгованість за товари, роботи, послуги» відображається сума заборгованості постачальникам і підрядникам за матеріальні цінності, виконані роботи та отримані послуги (крім заборгованості, забезпеченої векселями, якщо вона наводиться в окремій статті).</t>
        </r>
      </text>
    </comment>
    <comment ref="A68" authorId="0">
      <text>
        <r>
          <rPr>
            <b/>
            <sz val="9"/>
            <color indexed="81"/>
            <rFont val="Tahoma"/>
            <family val="2"/>
            <charset val="204"/>
          </rPr>
          <t>У статті «Поточна кредиторська заборгованість за розрахунками з бюджетом» відображається заборгованість підприємства за усіма видами платежів до бюджету (включаючи податки з працівників підприємства). У цій статті окремо наводиться поточна кредиторська заборгованість з податку на прибуток.</t>
        </r>
      </text>
    </comment>
    <comment ref="A70" authorId="0">
      <text>
        <r>
          <rPr>
            <b/>
            <sz val="9"/>
            <color indexed="81"/>
            <rFont val="Tahoma"/>
            <family val="2"/>
            <charset val="204"/>
          </rPr>
          <t>У статті «Поточна кредиторська заборгованість за розрахунками зі страхування» відображається сума заборгованості за відрахуваннями на загальнообов’язкове державне соціальне страхування, страхування майна підприємства та індивідуальне страхування його працівників.</t>
        </r>
      </text>
    </comment>
    <comment ref="A71" authorId="0">
      <text>
        <r>
          <rPr>
            <b/>
            <sz val="9"/>
            <color indexed="81"/>
            <rFont val="Tahoma"/>
            <family val="2"/>
            <charset val="204"/>
          </rPr>
          <t>У статті «Поточна кредиторська заборгованість за розрахунками з оплати праці» відображається заборгованість підприємства з оплати праці, включаючи депоновану заробітну плату.</t>
        </r>
      </text>
    </comment>
    <comment ref="A73" authorId="0">
      <text>
        <r>
          <rPr>
            <b/>
            <sz val="9"/>
            <color indexed="81"/>
            <rFont val="Tahoma"/>
            <family val="2"/>
            <charset val="204"/>
          </rPr>
          <t>У статті «Інші поточні зобов’язання» наводяться суми зобов’язань, для відображення яких за ознаками суттєвості неможна було виділити окрему статтю або які не можуть бути включеними до інших статей, наведених у розділі «Поточні зобов’язання і забезпечення».</t>
        </r>
      </text>
    </comment>
    <comment ref="A75" authorId="0">
      <text>
        <r>
          <rPr>
            <b/>
            <sz val="9"/>
            <color indexed="81"/>
            <rFont val="Tahoma"/>
            <family val="2"/>
            <charset val="204"/>
          </rPr>
          <t>У розділі IV «Зобов’язання, пов’язані з необоротними активами, утримуваними для продажу, та групами вибуття» відображаються зобов’язання, що визначаються відповідно до Положення (стандарту) 27.</t>
        </r>
      </text>
    </comment>
    <comment ref="A85" authorId="0">
      <text>
        <r>
          <rPr>
            <b/>
            <sz val="9"/>
            <color indexed="81"/>
            <rFont val="Tahoma"/>
            <family val="2"/>
            <charset val="204"/>
          </rPr>
          <t>У статті «Короткострокові кредити банків» відображається сума поточних зобов’язань підприємства перед банками за отриманими від них кредитами.</t>
        </r>
      </text>
    </comment>
    <comment ref="A87" authorId="0">
      <text>
        <r>
          <rPr>
            <b/>
            <sz val="9"/>
            <color indexed="81"/>
            <rFont val="Tahoma"/>
            <family val="2"/>
            <charset val="204"/>
          </rPr>
          <t>У статті «Поточна кредиторська заборгованість за довгостроковими зобов’язаннями» відображається сума довгострокових зобов’язань, яка підлягає погашенню протягом дванадцяти місяців з дати балансу.</t>
        </r>
      </text>
    </comment>
    <comment ref="A88" authorId="0">
      <text>
        <r>
          <rPr>
            <b/>
            <sz val="9"/>
            <color indexed="81"/>
            <rFont val="Tahoma"/>
            <family val="2"/>
            <charset val="204"/>
          </rPr>
          <t>У статті «Поточна кредиторська заборгованість за товари, роботи, послуги» відображається сума заборгованості постачальникам і підрядникам за матеріальні цінності, виконані роботи та отримані послуги (крім заборгованості, забезпеченої векселями, якщо вона наводиться в окремій статті).</t>
        </r>
      </text>
    </comment>
    <comment ref="A89" authorId="0">
      <text>
        <r>
          <rPr>
            <b/>
            <sz val="9"/>
            <color indexed="81"/>
            <rFont val="Tahoma"/>
            <family val="2"/>
            <charset val="204"/>
          </rPr>
          <t>У статті «Поточна кредиторська заборгованість за розрахунками з бюджетом» відображається заборгованість підприємства за усіма видами платежів до бюджету (включаючи податки з працівників підприємства). У цій статті окремо наводиться поточна кредиторська заборгованість з податку на прибуток.</t>
        </r>
      </text>
    </comment>
    <comment ref="A91" authorId="0">
      <text>
        <r>
          <rPr>
            <b/>
            <sz val="9"/>
            <color indexed="81"/>
            <rFont val="Tahoma"/>
            <family val="2"/>
            <charset val="204"/>
          </rPr>
          <t>У статті «Поточна кредиторська заборгованість за розрахунками зі страхування» відображається сума заборгованості за відрахуваннями на загальнообов’язкове державне соціальне страхування, страхування майна підприємства та індивідуальне страхування його працівників.</t>
        </r>
      </text>
    </comment>
    <comment ref="A92" authorId="0">
      <text>
        <r>
          <rPr>
            <b/>
            <sz val="9"/>
            <color indexed="81"/>
            <rFont val="Tahoma"/>
            <family val="2"/>
            <charset val="204"/>
          </rPr>
          <t>У статті «Поточна кредиторська заборгованість за розрахунками з оплати праці» відображається заборгованість підприємства з оплати праці, включаючи депоновану заробітну плату.</t>
        </r>
      </text>
    </comment>
    <comment ref="A94" authorId="0">
      <text>
        <r>
          <rPr>
            <b/>
            <sz val="9"/>
            <color indexed="81"/>
            <rFont val="Tahoma"/>
            <family val="2"/>
            <charset val="204"/>
          </rPr>
          <t>У статті «Поточні забезпечення» наводиться сума забезпечень, які планується використати протягом 12 місяців з дати балансу, для покриття витрат, щодо яких відповідне забезпечення було створено.</t>
        </r>
      </text>
    </comment>
    <comment ref="A95" authorId="0">
      <text>
        <r>
          <rPr>
            <b/>
            <sz val="9"/>
            <color indexed="81"/>
            <rFont val="Tahoma"/>
            <family val="2"/>
            <charset val="204"/>
          </rPr>
          <t>У статті «Доходи майбутніх періодів» відображаються доходи, отримані протягом поточного або попередніх звітних періодів, які належать до наступних звітних періодів.</t>
        </r>
      </text>
    </comment>
    <comment ref="A96" authorId="0">
      <text>
        <r>
          <rPr>
            <b/>
            <sz val="9"/>
            <color indexed="81"/>
            <rFont val="Tahoma"/>
            <family val="2"/>
            <charset val="204"/>
          </rPr>
          <t>У розділі IV «Зобов’язання, пов’язані з необоротними активами, утримуваними для продажу, та групами вибуття» відображаються зобов’язання, що визначаються відповідно до Положення (стандарту) 27.</t>
        </r>
      </text>
    </comment>
  </commentList>
</comments>
</file>

<file path=xl/sharedStrings.xml><?xml version="1.0" encoding="utf-8"?>
<sst xmlns="http://schemas.openxmlformats.org/spreadsheetml/2006/main" count="402" uniqueCount="113">
  <si>
    <t>до Національного положення (стандарту) бухгалтерського обліку</t>
  </si>
  <si>
    <t>1 "Загальні вимоги до фінансової звітності"</t>
  </si>
  <si>
    <t xml:space="preserve">КОДИ </t>
  </si>
  <si>
    <t>Дата (рік, місяць, число)</t>
  </si>
  <si>
    <t>Підприємство</t>
  </si>
  <si>
    <t>за ЄДРПОУ</t>
  </si>
  <si>
    <t>Територія</t>
  </si>
  <si>
    <t>за КОАТУУ</t>
  </si>
  <si>
    <t>Організаційно-правова форма господарювання</t>
  </si>
  <si>
    <t>за КОПФГ</t>
  </si>
  <si>
    <t>Вид економічної діяльності</t>
  </si>
  <si>
    <t>за КВЕД</t>
  </si>
  <si>
    <r>
      <t>Середня кількість працівників</t>
    </r>
    <r>
      <rPr>
        <sz val="10"/>
        <color indexed="8"/>
        <rFont val="Calibri"/>
        <family val="2"/>
        <charset val="204"/>
      </rPr>
      <t>¹</t>
    </r>
  </si>
  <si>
    <t>Адреса, телефон</t>
  </si>
  <si>
    <t xml:space="preserve">на </t>
  </si>
  <si>
    <t>Код за ДКУД</t>
  </si>
  <si>
    <t>Актив</t>
  </si>
  <si>
    <t>Код рядка</t>
  </si>
  <si>
    <t>На початок звітного періоду</t>
  </si>
  <si>
    <t xml:space="preserve">I. Необоротні активи
</t>
  </si>
  <si>
    <t>Нематеріальні активи</t>
  </si>
  <si>
    <t xml:space="preserve">    первісна вартість </t>
  </si>
  <si>
    <t xml:space="preserve">    накопичена амортизація </t>
  </si>
  <si>
    <t>Незавершені капітальні інвестиції</t>
  </si>
  <si>
    <t xml:space="preserve">    знос </t>
  </si>
  <si>
    <t>Довгострокові біологічні активи</t>
  </si>
  <si>
    <t xml:space="preserve">Довгострокові фінансові інвестиції:
</t>
  </si>
  <si>
    <t xml:space="preserve">Інші необоротні активи </t>
  </si>
  <si>
    <t xml:space="preserve">Усього за розділом I </t>
  </si>
  <si>
    <t xml:space="preserve">II. Оборотні активи 
</t>
  </si>
  <si>
    <t xml:space="preserve">Поточні біологічні активи </t>
  </si>
  <si>
    <t>Дебіторська заборгованість за продукцію, товари, роботи, послуги</t>
  </si>
  <si>
    <t xml:space="preserve">    у тому числі з податку на прибуток</t>
  </si>
  <si>
    <t xml:space="preserve">Інша поточна дебіторська заборгованість </t>
  </si>
  <si>
    <t xml:space="preserve">Поточні фінансові інвестиції </t>
  </si>
  <si>
    <t xml:space="preserve">Гроші та їх еквіваленти </t>
  </si>
  <si>
    <t>Витрати майбутніх періодів</t>
  </si>
  <si>
    <t xml:space="preserve">Інші оборотні активи </t>
  </si>
  <si>
    <t xml:space="preserve">Усього за розділом II </t>
  </si>
  <si>
    <t>III. Необоротні активи, утримувані для продажу, та групи вибуття</t>
  </si>
  <si>
    <t xml:space="preserve">Баланс </t>
  </si>
  <si>
    <t>Пасив</t>
  </si>
  <si>
    <t xml:space="preserve">I. Власний капітал 
</t>
  </si>
  <si>
    <t xml:space="preserve">Зареєстрований (пайовий) капітал </t>
  </si>
  <si>
    <t xml:space="preserve">Додатковий капітал </t>
  </si>
  <si>
    <t xml:space="preserve">Резервний капітал </t>
  </si>
  <si>
    <t xml:space="preserve">Нерозподілений прибуток (непокритий збиток) </t>
  </si>
  <si>
    <t xml:space="preserve">Неоплачений капітал </t>
  </si>
  <si>
    <t>(</t>
  </si>
  <si>
    <t>)</t>
  </si>
  <si>
    <t>Усього за розділом I</t>
  </si>
  <si>
    <t xml:space="preserve">IІІ. Поточні зобов’язання і забезпечення
</t>
  </si>
  <si>
    <t xml:space="preserve">Короткострокові кредити банків </t>
  </si>
  <si>
    <t xml:space="preserve">Поточна кредиторська заборгованість за:
</t>
  </si>
  <si>
    <t xml:space="preserve">    довгостроковими зобов’язаннями </t>
  </si>
  <si>
    <t xml:space="preserve">    товари, роботи, послуги </t>
  </si>
  <si>
    <t xml:space="preserve">    розрахунками з бюджетом</t>
  </si>
  <si>
    <t xml:space="preserve">    розрахунками зі страхування</t>
  </si>
  <si>
    <t xml:space="preserve">    розрахунками з оплати праці</t>
  </si>
  <si>
    <t>Доходи майбутніх періодів</t>
  </si>
  <si>
    <t>Інші поточні зобов’язання</t>
  </si>
  <si>
    <t>Усього за розділом IІІ</t>
  </si>
  <si>
    <t xml:space="preserve">ІV. Зобов’язання, пов’язані з необоротними активами, 
утримуваними для продажу, та групами вибуття
</t>
  </si>
  <si>
    <t>Комунальне підприємство Міський духовий оркестр "Полтава"</t>
  </si>
  <si>
    <t>Полтавська</t>
  </si>
  <si>
    <t>Комунальна власність</t>
  </si>
  <si>
    <t>23549970</t>
  </si>
  <si>
    <t>майдан Незалежності, буд.5, м.Полтава, Полтавська обл., 36003</t>
  </si>
  <si>
    <t>-</t>
  </si>
  <si>
    <t xml:space="preserve">у тому числі готова продукція </t>
  </si>
  <si>
    <t xml:space="preserve">Дебіторська заборгованість за розрахунками з бюджетом
</t>
  </si>
  <si>
    <t>Запаси:</t>
  </si>
  <si>
    <t xml:space="preserve">II. Довгострокові зобов’язання, цільове фінансування та забезпечення  </t>
  </si>
  <si>
    <t xml:space="preserve">Стаття </t>
  </si>
  <si>
    <t>За звітний період</t>
  </si>
  <si>
    <t xml:space="preserve">За аналогічний період попереднього року </t>
  </si>
  <si>
    <t>Чистий дохід від реалізації продукції (товарів,робіт, послуг)</t>
  </si>
  <si>
    <t>Інші доходи</t>
  </si>
  <si>
    <t>Собівартість реалізованої продукції (товарів,робіт,послуг)</t>
  </si>
  <si>
    <t xml:space="preserve">Інші операційні витрати </t>
  </si>
  <si>
    <t xml:space="preserve">Інші витрати </t>
  </si>
  <si>
    <t>Податок на прибуток</t>
  </si>
  <si>
    <t>Інші операційні доходи</t>
  </si>
  <si>
    <t>Форма № 2-м</t>
  </si>
  <si>
    <t xml:space="preserve">Театральна та концертна діяльність </t>
  </si>
  <si>
    <t>01</t>
  </si>
  <si>
    <t>На кінець звітного періоду</t>
  </si>
  <si>
    <t xml:space="preserve">Керівник                                                               _________________________                </t>
  </si>
  <si>
    <t>Головашич Едуард Анатолійович</t>
  </si>
  <si>
    <t xml:space="preserve">Фоголь Наталія Андріївна </t>
  </si>
  <si>
    <t>Головний бухгалтер                                          _________________________</t>
  </si>
  <si>
    <t>\</t>
  </si>
  <si>
    <t xml:space="preserve">                                             бухгалтерського обліку 25 "Спрощена фінансова</t>
  </si>
  <si>
    <t xml:space="preserve">                    Форма №1-м</t>
  </si>
  <si>
    <t xml:space="preserve">                 Код за ДКУД</t>
  </si>
  <si>
    <t>0532670058</t>
  </si>
  <si>
    <r>
      <t xml:space="preserve">Одиниця виміру:                      </t>
    </r>
    <r>
      <rPr>
        <u/>
        <sz val="10"/>
        <color indexed="8"/>
        <rFont val="Arial Narrow"/>
        <family val="2"/>
        <charset val="204"/>
      </rPr>
      <t xml:space="preserve"> тис. грн. з одним десятковим знаком</t>
    </r>
  </si>
  <si>
    <t>90.01</t>
  </si>
  <si>
    <t xml:space="preserve">            2. Звіт про фінансові результати </t>
  </si>
  <si>
    <t xml:space="preserve">                                     Баланс </t>
  </si>
  <si>
    <t>Основні засоби:</t>
  </si>
  <si>
    <t>Разом доходи  ( 2000 + 2120 + 2240 )</t>
  </si>
  <si>
    <t>Разом витрати  ( 2050 + 2180 + 2270 )</t>
  </si>
  <si>
    <t>Фінансовий результат до оподаткування ( 2280 - 2285 )</t>
  </si>
  <si>
    <t xml:space="preserve">Чистий прибуток (збиток) (  2290 - 2300 ) </t>
  </si>
  <si>
    <t xml:space="preserve">                                                      звітність"</t>
  </si>
  <si>
    <t xml:space="preserve">                                                      (пункт 5 розділу І)</t>
  </si>
  <si>
    <t xml:space="preserve">                                   до Національного положення (стандарту) </t>
  </si>
  <si>
    <t xml:space="preserve">                                                       Додаток 1</t>
  </si>
  <si>
    <t xml:space="preserve">                                 Фінансова  звітність  малого  підприємства </t>
  </si>
  <si>
    <t xml:space="preserve">31  грудня </t>
  </si>
  <si>
    <t xml:space="preserve">           за        рік     2020 р. </t>
  </si>
  <si>
    <t xml:space="preserve">           за        рік     2019 р.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</si>
</sst>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 _₽_-;\-* #,##0\ _₽_-;_-* &quot;-&quot;\ _₽_-;_-@_-"/>
    <numFmt numFmtId="44" formatCode="_-* #,##0.00\ &quot;₽&quot;_-;\-* #,##0.00\ &quot;₽&quot;_-;_-* &quot;-&quot;??\ &quot;₽&quot;_-;_-@_-"/>
    <numFmt numFmtId="164" formatCode="#,##0&quot;р.&quot;;[Red]\-#,##0&quot;р.&quot;"/>
    <numFmt numFmtId="165" formatCode="_-* #,##0_р_._-;\-* #,##0_р_._-;_-* &quot;-&quot;_р_._-;_-@_-"/>
    <numFmt numFmtId="166" formatCode="_-* #,##0.00_р_._-;\-* #,##0.00_р_._-;_-* &quot;-&quot;??_р_._-;_-@_-"/>
    <numFmt numFmtId="167" formatCode="#,##0_ ;\-#,##0\ "/>
    <numFmt numFmtId="168" formatCode="0.0"/>
    <numFmt numFmtId="169" formatCode="#,##0.0_ ;\-#,##0.0\ "/>
  </numFmts>
  <fonts count="18" x14ac:knownFonts="1">
    <font>
      <sz val="11"/>
      <color theme="1"/>
      <name val="Calibri"/>
      <family val="2"/>
      <scheme val="minor"/>
    </font>
    <font>
      <sz val="11"/>
      <color indexed="8"/>
      <name val="Arial Narrow"/>
      <family val="2"/>
      <charset val="204"/>
    </font>
    <font>
      <sz val="10"/>
      <color indexed="8"/>
      <name val="Arial Narrow"/>
      <family val="2"/>
      <charset val="204"/>
    </font>
    <font>
      <sz val="10"/>
      <color indexed="8"/>
      <name val="Calibri"/>
      <family val="2"/>
      <charset val="204"/>
    </font>
    <font>
      <sz val="10"/>
      <name val="Arial Narrow"/>
      <family val="2"/>
      <charset val="204"/>
    </font>
    <font>
      <b/>
      <sz val="12"/>
      <color indexed="8"/>
      <name val="Arial Narrow"/>
      <family val="2"/>
      <charset val="204"/>
    </font>
    <font>
      <sz val="12"/>
      <color indexed="8"/>
      <name val="Arial Narrow"/>
      <family val="2"/>
      <charset val="204"/>
    </font>
    <font>
      <b/>
      <sz val="10"/>
      <color indexed="8"/>
      <name val="Arial Narrow"/>
      <family val="2"/>
      <charset val="204"/>
    </font>
    <font>
      <sz val="9.5"/>
      <color indexed="8"/>
      <name val="Arial Narrow"/>
      <family val="2"/>
      <charset val="204"/>
    </font>
    <font>
      <b/>
      <sz val="9"/>
      <color indexed="81"/>
      <name val="Tahoma"/>
      <family val="2"/>
      <charset val="204"/>
    </font>
    <font>
      <sz val="11"/>
      <color theme="1"/>
      <name val="Arial Narrow"/>
      <family val="2"/>
      <charset val="204"/>
    </font>
    <font>
      <sz val="10"/>
      <color theme="1"/>
      <name val="Arial Narrow"/>
      <family val="2"/>
      <charset val="204"/>
    </font>
    <font>
      <u val="singleAccounting"/>
      <sz val="10"/>
      <color indexed="8"/>
      <name val="Arial Narrow"/>
      <family val="2"/>
      <charset val="204"/>
    </font>
    <font>
      <sz val="8"/>
      <color indexed="8"/>
      <name val="Arial Narrow"/>
      <family val="2"/>
      <charset val="204"/>
    </font>
    <font>
      <b/>
      <sz val="11"/>
      <color indexed="8"/>
      <name val="Arial Narrow"/>
      <family val="2"/>
      <charset val="204"/>
    </font>
    <font>
      <u/>
      <sz val="11"/>
      <color theme="1"/>
      <name val="Arial Narrow"/>
      <family val="2"/>
      <charset val="204"/>
    </font>
    <font>
      <u/>
      <sz val="10"/>
      <color indexed="8"/>
      <name val="Arial Narrow"/>
      <family val="2"/>
      <charset val="204"/>
    </font>
    <font>
      <sz val="10"/>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331">
    <xf numFmtId="0" fontId="0" fillId="0" borderId="0" xfId="0"/>
    <xf numFmtId="0" fontId="1" fillId="0" borderId="0" xfId="0" applyFont="1"/>
    <xf numFmtId="0" fontId="1" fillId="0" borderId="0" xfId="0" applyFont="1" applyAlignment="1">
      <alignment wrapText="1"/>
    </xf>
    <xf numFmtId="0" fontId="2" fillId="0" borderId="0" xfId="0" applyFont="1"/>
    <xf numFmtId="0" fontId="2" fillId="0" borderId="0" xfId="0" applyFont="1" applyAlignment="1">
      <alignment wrapText="1"/>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xf numFmtId="0" fontId="6" fillId="0" borderId="0" xfId="0" applyFont="1"/>
    <xf numFmtId="0" fontId="5" fillId="0" borderId="0" xfId="0" applyFont="1" applyAlignment="1"/>
    <xf numFmtId="0" fontId="6" fillId="0" borderId="0" xfId="0" applyFont="1" applyAlignment="1">
      <alignment wrapText="1"/>
    </xf>
    <xf numFmtId="0" fontId="2" fillId="0" borderId="0" xfId="0" applyFont="1" applyBorder="1" applyAlignment="1">
      <alignment horizontal="center"/>
    </xf>
    <xf numFmtId="0" fontId="7" fillId="0" borderId="5" xfId="0" applyFont="1" applyBorder="1" applyAlignment="1">
      <alignment vertical="center" wrapText="1"/>
    </xf>
    <xf numFmtId="0" fontId="2" fillId="0" borderId="2" xfId="0" applyFont="1" applyBorder="1" applyAlignment="1"/>
    <xf numFmtId="0" fontId="2" fillId="0" borderId="4" xfId="0" applyFont="1" applyBorder="1" applyAlignment="1"/>
    <xf numFmtId="0" fontId="7" fillId="0" borderId="0" xfId="0" applyFont="1" applyBorder="1" applyAlignment="1">
      <alignment vertical="center" wrapText="1"/>
    </xf>
    <xf numFmtId="165" fontId="2" fillId="0" borderId="16" xfId="0" applyNumberFormat="1" applyFont="1" applyBorder="1" applyAlignment="1"/>
    <xf numFmtId="0" fontId="7" fillId="0" borderId="0" xfId="0" applyFont="1" applyBorder="1" applyAlignment="1">
      <alignment horizontal="left" vertical="center" wrapText="1"/>
    </xf>
    <xf numFmtId="0" fontId="7" fillId="0" borderId="0" xfId="0" applyNumberFormat="1" applyFont="1" applyBorder="1" applyAlignment="1">
      <alignment horizontal="center" vertical="center"/>
    </xf>
    <xf numFmtId="49" fontId="7" fillId="0" borderId="0" xfId="0" applyNumberFormat="1" applyFont="1" applyBorder="1" applyAlignment="1">
      <alignment horizontal="center" vertical="center"/>
    </xf>
    <xf numFmtId="4" fontId="2" fillId="0" borderId="0" xfId="0" applyNumberFormat="1" applyFont="1" applyBorder="1" applyAlignment="1">
      <alignment horizontal="right"/>
    </xf>
    <xf numFmtId="0" fontId="10" fillId="0" borderId="0" xfId="0" applyFont="1"/>
    <xf numFmtId="0" fontId="2" fillId="2" borderId="0" xfId="0" applyFont="1" applyFill="1" applyAlignment="1">
      <alignment vertical="top" wrapText="1"/>
    </xf>
    <xf numFmtId="0" fontId="2" fillId="3" borderId="0" xfId="0" applyFont="1" applyFill="1"/>
    <xf numFmtId="0" fontId="2" fillId="3" borderId="0" xfId="0" applyFont="1" applyFill="1" applyAlignment="1">
      <alignment vertical="top" wrapText="1"/>
    </xf>
    <xf numFmtId="165" fontId="2" fillId="0" borderId="2" xfId="0" applyNumberFormat="1" applyFont="1" applyFill="1" applyBorder="1" applyAlignment="1"/>
    <xf numFmtId="165" fontId="2" fillId="0" borderId="3" xfId="0" applyNumberFormat="1" applyFont="1" applyFill="1" applyBorder="1" applyAlignment="1"/>
    <xf numFmtId="165" fontId="2" fillId="0" borderId="4" xfId="0" applyNumberFormat="1" applyFont="1" applyFill="1" applyBorder="1" applyAlignment="1"/>
    <xf numFmtId="165" fontId="2" fillId="0" borderId="0" xfId="0" applyNumberFormat="1" applyFont="1" applyFill="1" applyBorder="1" applyAlignment="1"/>
    <xf numFmtId="0" fontId="0" fillId="0" borderId="0" xfId="0" applyBorder="1"/>
    <xf numFmtId="169" fontId="2" fillId="0" borderId="2" xfId="0" applyNumberFormat="1" applyFont="1" applyFill="1" applyBorder="1" applyAlignment="1"/>
    <xf numFmtId="169" fontId="2" fillId="0" borderId="3" xfId="0" applyNumberFormat="1" applyFont="1" applyFill="1" applyBorder="1" applyAlignment="1"/>
    <xf numFmtId="169" fontId="2" fillId="0" borderId="4" xfId="0" applyNumberFormat="1" applyFont="1" applyFill="1" applyBorder="1" applyAlignment="1"/>
    <xf numFmtId="0" fontId="2" fillId="0" borderId="6" xfId="0" applyFont="1" applyBorder="1" applyAlignment="1"/>
    <xf numFmtId="49" fontId="2" fillId="0" borderId="2" xfId="0" applyNumberFormat="1" applyFont="1" applyBorder="1" applyAlignment="1"/>
    <xf numFmtId="49" fontId="2" fillId="0" borderId="4" xfId="0" applyNumberFormat="1" applyFont="1" applyBorder="1" applyAlignment="1"/>
    <xf numFmtId="49" fontId="10" fillId="0" borderId="1" xfId="0" applyNumberFormat="1" applyFont="1" applyBorder="1"/>
    <xf numFmtId="0" fontId="10" fillId="0" borderId="0" xfId="0" applyFont="1" applyBorder="1"/>
    <xf numFmtId="169" fontId="2" fillId="0" borderId="17" xfId="0" applyNumberFormat="1" applyFont="1" applyFill="1" applyBorder="1" applyAlignment="1"/>
    <xf numFmtId="169" fontId="2" fillId="0" borderId="5" xfId="0" applyNumberFormat="1" applyFont="1" applyFill="1" applyBorder="1" applyAlignment="1"/>
    <xf numFmtId="169" fontId="2" fillId="0" borderId="16" xfId="0" applyNumberFormat="1" applyFont="1" applyFill="1" applyBorder="1" applyAlignment="1"/>
    <xf numFmtId="169" fontId="2" fillId="0" borderId="32" xfId="0" applyNumberFormat="1" applyFont="1" applyFill="1" applyBorder="1" applyAlignment="1"/>
    <xf numFmtId="169" fontId="2" fillId="0" borderId="22" xfId="0" applyNumberFormat="1" applyFont="1" applyFill="1" applyBorder="1" applyAlignment="1"/>
    <xf numFmtId="169" fontId="2" fillId="0" borderId="23" xfId="0" applyNumberFormat="1" applyFont="1" applyFill="1" applyBorder="1" applyAlignment="1"/>
    <xf numFmtId="0" fontId="10" fillId="0" borderId="0" xfId="0" applyFont="1" applyBorder="1" applyAlignment="1">
      <alignment horizontal="center"/>
    </xf>
    <xf numFmtId="168" fontId="2" fillId="0" borderId="16" xfId="0" applyNumberFormat="1" applyFont="1" applyBorder="1" applyAlignment="1"/>
    <xf numFmtId="168" fontId="2" fillId="0" borderId="23" xfId="0" applyNumberFormat="1" applyFont="1" applyBorder="1" applyAlignment="1"/>
    <xf numFmtId="0" fontId="2" fillId="0" borderId="0" xfId="0" applyFont="1" applyBorder="1" applyAlignment="1">
      <alignment vertical="center" wrapText="1"/>
    </xf>
    <xf numFmtId="168" fontId="2" fillId="0" borderId="0" xfId="0" applyNumberFormat="1" applyFont="1" applyBorder="1" applyAlignment="1">
      <alignment horizontal="center"/>
    </xf>
    <xf numFmtId="168" fontId="2" fillId="0" borderId="1" xfId="0" applyNumberFormat="1" applyFont="1" applyBorder="1" applyAlignment="1"/>
    <xf numFmtId="168" fontId="2" fillId="0" borderId="2" xfId="0" applyNumberFormat="1" applyFont="1" applyBorder="1" applyAlignment="1"/>
    <xf numFmtId="168" fontId="2" fillId="0" borderId="3" xfId="0" applyNumberFormat="1" applyFont="1" applyBorder="1" applyAlignment="1"/>
    <xf numFmtId="168" fontId="2" fillId="0" borderId="4" xfId="0" applyNumberFormat="1" applyFont="1" applyBorder="1" applyAlignment="1"/>
    <xf numFmtId="0" fontId="7" fillId="0" borderId="0" xfId="0" applyNumberFormat="1" applyFont="1" applyBorder="1" applyAlignment="1">
      <alignment vertical="center"/>
    </xf>
    <xf numFmtId="49" fontId="7" fillId="0" borderId="0" xfId="0" applyNumberFormat="1" applyFont="1" applyBorder="1" applyAlignment="1">
      <alignment vertical="center"/>
    </xf>
    <xf numFmtId="165" fontId="12" fillId="0" borderId="0" xfId="0" applyNumberFormat="1" applyFont="1" applyBorder="1" applyAlignment="1">
      <alignment horizontal="center"/>
    </xf>
    <xf numFmtId="0" fontId="2" fillId="0" borderId="0" xfId="0" applyFont="1" applyBorder="1" applyAlignment="1">
      <alignment horizontal="left" wrapText="1"/>
    </xf>
    <xf numFmtId="0" fontId="14" fillId="0" borderId="0" xfId="0" applyFont="1" applyAlignment="1"/>
    <xf numFmtId="49" fontId="2" fillId="0" borderId="3" xfId="0" applyNumberFormat="1" applyFont="1" applyBorder="1" applyAlignment="1"/>
    <xf numFmtId="165" fontId="2" fillId="3" borderId="16" xfId="0" applyNumberFormat="1" applyFont="1" applyFill="1" applyBorder="1" applyAlignment="1"/>
    <xf numFmtId="4" fontId="2" fillId="0" borderId="3" xfId="0" applyNumberFormat="1" applyFont="1" applyBorder="1" applyAlignment="1">
      <alignment horizontal="right"/>
    </xf>
    <xf numFmtId="4" fontId="2" fillId="0" borderId="4" xfId="0" applyNumberFormat="1" applyFont="1" applyBorder="1" applyAlignment="1">
      <alignment horizontal="right"/>
    </xf>
    <xf numFmtId="4" fontId="2" fillId="0" borderId="22" xfId="0" applyNumberFormat="1" applyFont="1" applyBorder="1" applyAlignment="1">
      <alignment horizontal="right"/>
    </xf>
    <xf numFmtId="4" fontId="2" fillId="0" borderId="23" xfId="0" applyNumberFormat="1" applyFont="1" applyBorder="1" applyAlignment="1">
      <alignment horizontal="right"/>
    </xf>
    <xf numFmtId="168" fontId="2" fillId="0" borderId="4" xfId="0" applyNumberFormat="1" applyFont="1" applyBorder="1" applyAlignment="1">
      <alignment horizontal="center"/>
    </xf>
    <xf numFmtId="168" fontId="2" fillId="0" borderId="1" xfId="0" applyNumberFormat="1" applyFont="1" applyBorder="1" applyAlignment="1">
      <alignment horizontal="center"/>
    </xf>
    <xf numFmtId="4" fontId="2" fillId="0" borderId="0" xfId="0" applyNumberFormat="1" applyFont="1" applyBorder="1" applyAlignment="1">
      <alignment horizontal="right"/>
    </xf>
    <xf numFmtId="0" fontId="13" fillId="0" borderId="0" xfId="0" applyFont="1" applyAlignment="1">
      <alignment horizontal="left" vertical="top"/>
    </xf>
    <xf numFmtId="0" fontId="17" fillId="0" borderId="2" xfId="0" applyFont="1" applyBorder="1"/>
    <xf numFmtId="0" fontId="17" fillId="0" borderId="4" xfId="0" applyFont="1" applyBorder="1"/>
    <xf numFmtId="0" fontId="11" fillId="0" borderId="2" xfId="0" applyFont="1" applyBorder="1"/>
    <xf numFmtId="0" fontId="11" fillId="0" borderId="4" xfId="0" applyFont="1" applyBorder="1"/>
    <xf numFmtId="168" fontId="17" fillId="0" borderId="1" xfId="0" applyNumberFormat="1" applyFont="1" applyBorder="1"/>
    <xf numFmtId="165" fontId="2" fillId="0" borderId="6" xfId="0" applyNumberFormat="1" applyFont="1" applyBorder="1" applyAlignment="1"/>
    <xf numFmtId="168" fontId="11" fillId="0" borderId="1" xfId="0" applyNumberFormat="1" applyFont="1" applyBorder="1"/>
    <xf numFmtId="168" fontId="11" fillId="0" borderId="4" xfId="0" applyNumberFormat="1" applyFont="1" applyBorder="1"/>
    <xf numFmtId="168" fontId="11" fillId="0" borderId="2" xfId="0" applyNumberFormat="1" applyFont="1" applyBorder="1"/>
    <xf numFmtId="165" fontId="2" fillId="3" borderId="17" xfId="0" applyNumberFormat="1" applyFont="1" applyFill="1" applyBorder="1" applyAlignment="1"/>
    <xf numFmtId="165" fontId="2" fillId="3" borderId="5" xfId="0" applyNumberFormat="1" applyFont="1" applyFill="1" applyBorder="1" applyAlignment="1"/>
    <xf numFmtId="165" fontId="2" fillId="3" borderId="6" xfId="0" applyNumberFormat="1" applyFont="1" applyFill="1" applyBorder="1" applyAlignment="1"/>
    <xf numFmtId="0" fontId="17" fillId="3" borderId="17" xfId="0" applyFont="1" applyFill="1" applyBorder="1" applyAlignment="1"/>
    <xf numFmtId="0" fontId="17" fillId="3" borderId="5" xfId="0" applyFont="1" applyFill="1" applyBorder="1" applyAlignment="1"/>
    <xf numFmtId="0" fontId="17" fillId="3" borderId="16" xfId="0" applyFont="1" applyFill="1" applyBorder="1" applyAlignment="1"/>
    <xf numFmtId="0" fontId="13" fillId="0" borderId="0" xfId="0" applyFont="1" applyAlignment="1">
      <alignment horizontal="left" vertical="top"/>
    </xf>
    <xf numFmtId="168" fontId="2" fillId="0" borderId="4" xfId="0" applyNumberFormat="1" applyFont="1" applyBorder="1" applyAlignment="1">
      <alignment horizontal="center"/>
    </xf>
    <xf numFmtId="4" fontId="2" fillId="0" borderId="3" xfId="0" applyNumberFormat="1" applyFont="1" applyBorder="1" applyAlignment="1">
      <alignment horizontal="right"/>
    </xf>
    <xf numFmtId="4" fontId="2" fillId="0" borderId="4" xfId="0" applyNumberFormat="1" applyFont="1" applyBorder="1" applyAlignment="1">
      <alignment horizontal="right"/>
    </xf>
    <xf numFmtId="0" fontId="2" fillId="0" borderId="0" xfId="0" applyFont="1" applyBorder="1" applyAlignment="1">
      <alignment horizontal="left" wrapText="1"/>
    </xf>
    <xf numFmtId="0" fontId="7" fillId="0" borderId="0" xfId="0" applyNumberFormat="1" applyFont="1" applyBorder="1" applyAlignment="1">
      <alignment horizontal="center" vertical="center"/>
    </xf>
    <xf numFmtId="49" fontId="7" fillId="0" borderId="0" xfId="0" applyNumberFormat="1" applyFont="1" applyBorder="1" applyAlignment="1">
      <alignment horizontal="center" vertical="center"/>
    </xf>
    <xf numFmtId="165" fontId="12" fillId="0" borderId="0" xfId="0" applyNumberFormat="1" applyFont="1" applyBorder="1" applyAlignment="1">
      <alignment horizontal="center"/>
    </xf>
    <xf numFmtId="168" fontId="2" fillId="0" borderId="1" xfId="0" applyNumberFormat="1" applyFont="1" applyBorder="1" applyAlignment="1">
      <alignment horizontal="center"/>
    </xf>
    <xf numFmtId="4" fontId="2" fillId="0" borderId="0" xfId="0" applyNumberFormat="1" applyFont="1" applyBorder="1" applyAlignment="1">
      <alignment horizontal="right"/>
    </xf>
    <xf numFmtId="0" fontId="7" fillId="0" borderId="5" xfId="0" applyFont="1" applyBorder="1" applyAlignment="1">
      <alignment vertical="center" wrapText="1"/>
    </xf>
    <xf numFmtId="4" fontId="2" fillId="0" borderId="22" xfId="0" applyNumberFormat="1" applyFont="1" applyBorder="1" applyAlignment="1">
      <alignment horizontal="right"/>
    </xf>
    <xf numFmtId="4" fontId="2" fillId="0" borderId="23" xfId="0" applyNumberFormat="1" applyFont="1" applyBorder="1" applyAlignment="1">
      <alignment horizontal="right"/>
    </xf>
    <xf numFmtId="0" fontId="2" fillId="0" borderId="0" xfId="0" applyFont="1" applyBorder="1" applyAlignment="1">
      <alignment horizontal="center"/>
    </xf>
    <xf numFmtId="0" fontId="2" fillId="0" borderId="0" xfId="0" applyFont="1" applyBorder="1" applyAlignment="1">
      <alignment horizontal="left" vertical="center" wrapText="1"/>
    </xf>
    <xf numFmtId="0" fontId="7" fillId="0" borderId="0" xfId="0" applyNumberFormat="1" applyFont="1" applyBorder="1" applyAlignment="1">
      <alignment horizontal="center" vertical="center"/>
    </xf>
    <xf numFmtId="49" fontId="7" fillId="0" borderId="0" xfId="0" applyNumberFormat="1" applyFont="1" applyBorder="1" applyAlignment="1">
      <alignment horizontal="center" vertical="center"/>
    </xf>
    <xf numFmtId="165" fontId="12" fillId="0" borderId="0" xfId="0" applyNumberFormat="1" applyFont="1" applyBorder="1" applyAlignment="1">
      <alignment horizontal="center"/>
    </xf>
    <xf numFmtId="0" fontId="2" fillId="0" borderId="0" xfId="0" applyNumberFormat="1" applyFont="1" applyBorder="1" applyAlignment="1">
      <alignment horizontal="center" vertical="center"/>
    </xf>
    <xf numFmtId="49" fontId="2" fillId="0" borderId="0" xfId="0" applyNumberFormat="1" applyFont="1" applyBorder="1" applyAlignment="1">
      <alignment horizontal="center" vertical="center"/>
    </xf>
    <xf numFmtId="165" fontId="2" fillId="0" borderId="0" xfId="0" applyNumberFormat="1" applyFont="1" applyBorder="1" applyAlignment="1">
      <alignment horizontal="center"/>
    </xf>
    <xf numFmtId="4" fontId="2" fillId="0" borderId="0" xfId="0" applyNumberFormat="1" applyFont="1" applyBorder="1" applyAlignment="1">
      <alignment horizontal="right"/>
    </xf>
    <xf numFmtId="0" fontId="2" fillId="0" borderId="0" xfId="0" applyFont="1" applyBorder="1" applyAlignment="1">
      <alignment horizontal="left" wrapText="1"/>
    </xf>
    <xf numFmtId="0" fontId="2" fillId="0" borderId="1" xfId="0" applyFont="1" applyBorder="1" applyAlignment="1">
      <alignment horizontal="left" vertical="center" wrapText="1"/>
    </xf>
    <xf numFmtId="0" fontId="2" fillId="0" borderId="1" xfId="0" applyNumberFormat="1" applyFont="1" applyBorder="1" applyAlignment="1">
      <alignment horizontal="center" vertical="center"/>
    </xf>
    <xf numFmtId="168" fontId="2" fillId="0" borderId="3" xfId="0" applyNumberFormat="1" applyFont="1" applyBorder="1" applyAlignment="1">
      <alignment horizontal="center"/>
    </xf>
    <xf numFmtId="168" fontId="11" fillId="0" borderId="3" xfId="0" applyNumberFormat="1" applyFont="1" applyBorder="1" applyAlignment="1">
      <alignment horizontal="center"/>
    </xf>
    <xf numFmtId="0" fontId="7" fillId="0" borderId="1" xfId="0" applyFont="1" applyBorder="1" applyAlignment="1">
      <alignment horizontal="left" vertical="center" wrapText="1"/>
    </xf>
    <xf numFmtId="168" fontId="2" fillId="0" borderId="1" xfId="0" applyNumberFormat="1" applyFont="1" applyBorder="1" applyAlignment="1">
      <alignment horizontal="center"/>
    </xf>
    <xf numFmtId="0" fontId="7" fillId="0" borderId="1" xfId="0" applyFont="1" applyBorder="1" applyAlignment="1">
      <alignment vertical="center" wrapText="1"/>
    </xf>
    <xf numFmtId="168" fontId="11" fillId="0" borderId="2" xfId="0" applyNumberFormat="1" applyFont="1" applyBorder="1" applyAlignment="1">
      <alignment horizontal="center"/>
    </xf>
    <xf numFmtId="168" fontId="11" fillId="0" borderId="4" xfId="0" applyNumberFormat="1" applyFont="1" applyBorder="1" applyAlignment="1">
      <alignment horizontal="center"/>
    </xf>
    <xf numFmtId="0" fontId="2" fillId="0" borderId="1" xfId="0" applyFont="1" applyBorder="1" applyAlignment="1">
      <alignment vertical="center" wrapText="1"/>
    </xf>
    <xf numFmtId="0" fontId="2" fillId="0" borderId="1" xfId="0" applyFont="1" applyBorder="1" applyAlignment="1">
      <alignment horizontal="center"/>
    </xf>
    <xf numFmtId="0" fontId="2" fillId="0" borderId="1" xfId="0" applyFont="1" applyBorder="1" applyAlignment="1">
      <alignment horizontal="lef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1" fillId="0" borderId="1" xfId="0" applyFont="1" applyBorder="1" applyAlignment="1">
      <alignment horizontal="center"/>
    </xf>
    <xf numFmtId="168" fontId="11" fillId="0" borderId="1" xfId="0" applyNumberFormat="1" applyFont="1" applyBorder="1" applyAlignment="1">
      <alignment horizontal="center"/>
    </xf>
    <xf numFmtId="0" fontId="7"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28" xfId="0" applyNumberFormat="1" applyFont="1" applyBorder="1" applyAlignment="1">
      <alignment horizontal="center" vertical="center"/>
    </xf>
    <xf numFmtId="49" fontId="7" fillId="0" borderId="28" xfId="0" applyNumberFormat="1" applyFont="1" applyBorder="1" applyAlignment="1">
      <alignment horizontal="center" vertical="center"/>
    </xf>
    <xf numFmtId="168" fontId="2" fillId="0" borderId="29" xfId="0" applyNumberFormat="1" applyFont="1" applyBorder="1" applyAlignment="1">
      <alignment horizontal="center"/>
    </xf>
    <xf numFmtId="168" fontId="2" fillId="0" borderId="30" xfId="0" applyNumberFormat="1" applyFont="1" applyBorder="1" applyAlignment="1">
      <alignment horizontal="center"/>
    </xf>
    <xf numFmtId="168" fontId="2" fillId="0" borderId="31" xfId="0" applyNumberFormat="1" applyFont="1" applyBorder="1" applyAlignment="1">
      <alignment horizontal="center"/>
    </xf>
    <xf numFmtId="4" fontId="2" fillId="0" borderId="30" xfId="0" applyNumberFormat="1" applyFont="1" applyBorder="1" applyAlignment="1">
      <alignment horizontal="right"/>
    </xf>
    <xf numFmtId="4" fontId="2" fillId="0" borderId="31" xfId="0" applyNumberFormat="1" applyFont="1" applyBorder="1" applyAlignment="1">
      <alignment horizontal="right"/>
    </xf>
    <xf numFmtId="0" fontId="7" fillId="0" borderId="20" xfId="0" applyFont="1" applyBorder="1" applyAlignment="1">
      <alignment horizontal="left" vertical="center" wrapText="1"/>
    </xf>
    <xf numFmtId="0"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xf>
    <xf numFmtId="168" fontId="2" fillId="0" borderId="2" xfId="0" applyNumberFormat="1" applyFont="1" applyBorder="1" applyAlignment="1">
      <alignment horizontal="center"/>
    </xf>
    <xf numFmtId="168" fontId="2" fillId="0" borderId="4" xfId="0" applyNumberFormat="1" applyFont="1" applyBorder="1" applyAlignment="1">
      <alignment horizontal="center"/>
    </xf>
    <xf numFmtId="4" fontId="2" fillId="0" borderId="3" xfId="0" applyNumberFormat="1" applyFont="1" applyBorder="1" applyAlignment="1">
      <alignment horizontal="right"/>
    </xf>
    <xf numFmtId="4" fontId="2" fillId="0" borderId="4" xfId="0" applyNumberFormat="1" applyFont="1" applyBorder="1" applyAlignment="1">
      <alignment horizontal="right"/>
    </xf>
    <xf numFmtId="0" fontId="7" fillId="0" borderId="26"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168" fontId="2" fillId="0" borderId="2" xfId="0" applyNumberFormat="1" applyFont="1" applyBorder="1" applyAlignment="1">
      <alignment horizontal="center" vertical="center"/>
    </xf>
    <xf numFmtId="168" fontId="2" fillId="0" borderId="3" xfId="0" applyNumberFormat="1" applyFont="1" applyBorder="1" applyAlignment="1">
      <alignment horizontal="center" vertical="center"/>
    </xf>
    <xf numFmtId="168" fontId="2" fillId="0" borderId="4" xfId="0" applyNumberFormat="1" applyFont="1" applyBorder="1" applyAlignment="1">
      <alignment horizontal="center" vertical="center"/>
    </xf>
    <xf numFmtId="4" fontId="2" fillId="0" borderId="3" xfId="0" applyNumberFormat="1" applyFont="1" applyBorder="1" applyAlignment="1">
      <alignment horizontal="right" vertical="center"/>
    </xf>
    <xf numFmtId="4" fontId="2" fillId="0" borderId="4" xfId="0" applyNumberFormat="1" applyFont="1" applyBorder="1" applyAlignment="1">
      <alignment horizontal="right" vertical="center"/>
    </xf>
    <xf numFmtId="168" fontId="11" fillId="0" borderId="2" xfId="0" applyNumberFormat="1" applyFont="1" applyBorder="1" applyAlignment="1">
      <alignment horizontal="center" vertical="center"/>
    </xf>
    <xf numFmtId="168" fontId="11" fillId="0" borderId="3" xfId="0" applyNumberFormat="1" applyFont="1" applyBorder="1" applyAlignment="1">
      <alignment horizontal="center" vertical="center"/>
    </xf>
    <xf numFmtId="168" fontId="11" fillId="0" borderId="4" xfId="0" applyNumberFormat="1" applyFont="1" applyBorder="1" applyAlignment="1">
      <alignment horizontal="center" vertical="center"/>
    </xf>
    <xf numFmtId="0" fontId="2" fillId="0" borderId="26"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NumberFormat="1" applyFont="1" applyBorder="1" applyAlignment="1">
      <alignment horizontal="center" vertical="center"/>
    </xf>
    <xf numFmtId="0" fontId="2" fillId="0" borderId="3" xfId="0" applyNumberFormat="1" applyFont="1" applyBorder="1" applyAlignment="1">
      <alignment horizontal="center" vertical="center"/>
    </xf>
    <xf numFmtId="0" fontId="2" fillId="0" borderId="4" xfId="0" applyNumberFormat="1" applyFont="1" applyBorder="1" applyAlignment="1">
      <alignment horizontal="center" vertical="center"/>
    </xf>
    <xf numFmtId="0" fontId="2" fillId="0" borderId="20" xfId="0" applyFont="1" applyBorder="1" applyAlignment="1">
      <alignment horizontal="left" vertical="center" wrapText="1"/>
    </xf>
    <xf numFmtId="49" fontId="2" fillId="0" borderId="1" xfId="0" applyNumberFormat="1" applyFont="1" applyBorder="1" applyAlignment="1">
      <alignment horizontal="center" vertical="center"/>
    </xf>
    <xf numFmtId="168" fontId="11" fillId="0" borderId="32" xfId="0" applyNumberFormat="1" applyFont="1" applyBorder="1" applyAlignment="1">
      <alignment horizontal="center"/>
    </xf>
    <xf numFmtId="168" fontId="11" fillId="0" borderId="22" xfId="0" applyNumberFormat="1" applyFont="1" applyBorder="1" applyAlignment="1">
      <alignment horizontal="center"/>
    </xf>
    <xf numFmtId="168" fontId="11" fillId="0" borderId="23" xfId="0" applyNumberFormat="1" applyFont="1" applyBorder="1" applyAlignment="1">
      <alignment horizontal="center"/>
    </xf>
    <xf numFmtId="0" fontId="2" fillId="0" borderId="15" xfId="0" applyFont="1" applyBorder="1" applyAlignment="1">
      <alignment vertical="center" wrapText="1"/>
    </xf>
    <xf numFmtId="0" fontId="2" fillId="0" borderId="5"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horizontal="center"/>
    </xf>
    <xf numFmtId="0" fontId="2" fillId="0" borderId="5" xfId="0" applyFont="1" applyBorder="1" applyAlignment="1">
      <alignment horizontal="center"/>
    </xf>
    <xf numFmtId="0" fontId="2" fillId="0" borderId="16" xfId="0" applyFont="1" applyBorder="1" applyAlignment="1">
      <alignment horizontal="center"/>
    </xf>
    <xf numFmtId="168" fontId="2" fillId="0" borderId="17" xfId="0" applyNumberFormat="1" applyFont="1" applyBorder="1" applyAlignment="1">
      <alignment horizontal="center"/>
    </xf>
    <xf numFmtId="168" fontId="2" fillId="0" borderId="5" xfId="0" applyNumberFormat="1" applyFont="1" applyBorder="1" applyAlignment="1">
      <alignment horizont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44" fontId="2" fillId="0" borderId="2" xfId="0" applyNumberFormat="1" applyFont="1" applyBorder="1" applyAlignment="1">
      <alignment horizontal="center"/>
    </xf>
    <xf numFmtId="44" fontId="2" fillId="0" borderId="3" xfId="0" applyNumberFormat="1" applyFont="1" applyBorder="1" applyAlignment="1">
      <alignment horizontal="center"/>
    </xf>
    <xf numFmtId="4" fontId="2" fillId="0" borderId="1" xfId="0" applyNumberFormat="1" applyFont="1" applyBorder="1" applyAlignment="1">
      <alignment horizontal="right"/>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4" fontId="2" fillId="0" borderId="22" xfId="0" applyNumberFormat="1" applyFont="1" applyBorder="1" applyAlignment="1">
      <alignment horizontal="right"/>
    </xf>
    <xf numFmtId="4" fontId="2" fillId="0" borderId="23" xfId="0" applyNumberFormat="1" applyFont="1" applyBorder="1" applyAlignment="1">
      <alignment horizontal="right"/>
    </xf>
    <xf numFmtId="4" fontId="2" fillId="0" borderId="5" xfId="0" applyNumberFormat="1" applyFont="1" applyBorder="1" applyAlignment="1">
      <alignment horizontal="right"/>
    </xf>
    <xf numFmtId="4" fontId="2" fillId="0" borderId="16" xfId="0" applyNumberFormat="1" applyFont="1" applyBorder="1" applyAlignment="1">
      <alignment horizontal="right"/>
    </xf>
    <xf numFmtId="0" fontId="7" fillId="0" borderId="25" xfId="0" applyFont="1" applyBorder="1" applyAlignment="1">
      <alignment horizontal="center" vertical="top" wrapText="1"/>
    </xf>
    <xf numFmtId="0" fontId="7" fillId="0" borderId="0" xfId="0" applyFont="1" applyBorder="1" applyAlignment="1">
      <alignment horizontal="center" vertical="top" wrapText="1"/>
    </xf>
    <xf numFmtId="0" fontId="7" fillId="0" borderId="6" xfId="0" applyFont="1" applyBorder="1" applyAlignment="1">
      <alignment horizontal="center" vertical="top" wrapText="1"/>
    </xf>
    <xf numFmtId="0" fontId="7" fillId="0" borderId="32" xfId="0" applyNumberFormat="1" applyFont="1" applyBorder="1" applyAlignment="1">
      <alignment horizontal="center" vertical="center"/>
    </xf>
    <xf numFmtId="49" fontId="7" fillId="0" borderId="22" xfId="0" applyNumberFormat="1" applyFont="1" applyBorder="1" applyAlignment="1">
      <alignment horizontal="center" vertical="center"/>
    </xf>
    <xf numFmtId="49" fontId="7" fillId="0" borderId="23" xfId="0" applyNumberFormat="1" applyFont="1" applyBorder="1" applyAlignment="1">
      <alignment horizontal="center" vertical="center"/>
    </xf>
    <xf numFmtId="168" fontId="2" fillId="0" borderId="32" xfId="0" applyNumberFormat="1" applyFont="1" applyBorder="1" applyAlignment="1">
      <alignment horizontal="center"/>
    </xf>
    <xf numFmtId="168" fontId="2" fillId="0" borderId="22" xfId="0" applyNumberFormat="1" applyFont="1" applyBorder="1" applyAlignment="1">
      <alignment horizontal="center"/>
    </xf>
    <xf numFmtId="168" fontId="2" fillId="0" borderId="23" xfId="0" applyNumberFormat="1"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7" fillId="0" borderId="1" xfId="0" applyFont="1" applyBorder="1" applyAlignment="1">
      <alignment horizontal="center" vertical="top" wrapText="1"/>
    </xf>
    <xf numFmtId="0" fontId="17" fillId="0" borderId="1" xfId="0" applyFont="1" applyBorder="1" applyAlignment="1">
      <alignment horizontal="center"/>
    </xf>
    <xf numFmtId="168" fontId="17" fillId="0" borderId="1" xfId="0" applyNumberFormat="1" applyFont="1" applyBorder="1" applyAlignment="1">
      <alignment horizontal="center"/>
    </xf>
    <xf numFmtId="0" fontId="7" fillId="0" borderId="15" xfId="0" applyFont="1" applyBorder="1" applyAlignment="1">
      <alignment vertical="center" wrapText="1"/>
    </xf>
    <xf numFmtId="0" fontId="7" fillId="0" borderId="5" xfId="0" applyFont="1" applyBorder="1" applyAlignment="1">
      <alignment vertical="center" wrapText="1"/>
    </xf>
    <xf numFmtId="0" fontId="7" fillId="0" borderId="16" xfId="0" applyFont="1" applyBorder="1" applyAlignment="1">
      <alignment vertical="center" wrapText="1"/>
    </xf>
    <xf numFmtId="0" fontId="7" fillId="0" borderId="17" xfId="0" applyFont="1" applyBorder="1" applyAlignment="1">
      <alignment horizontal="center" vertical="top" wrapText="1"/>
    </xf>
    <xf numFmtId="0" fontId="7" fillId="0" borderId="5" xfId="0" applyFont="1" applyBorder="1" applyAlignment="1">
      <alignment horizontal="center" vertical="top" wrapText="1"/>
    </xf>
    <xf numFmtId="0" fontId="7" fillId="0" borderId="16" xfId="0" applyFont="1" applyBorder="1" applyAlignment="1">
      <alignment horizontal="center" vertical="top" wrapText="1"/>
    </xf>
    <xf numFmtId="165" fontId="2" fillId="0" borderId="17" xfId="0" applyNumberFormat="1" applyFont="1" applyBorder="1" applyAlignment="1">
      <alignment horizontal="center"/>
    </xf>
    <xf numFmtId="165" fontId="2" fillId="0" borderId="5" xfId="0" applyNumberFormat="1" applyFont="1" applyBorder="1" applyAlignment="1">
      <alignment horizontal="center"/>
    </xf>
    <xf numFmtId="165" fontId="2" fillId="0" borderId="16" xfId="0" applyNumberFormat="1" applyFont="1" applyBorder="1" applyAlignment="1">
      <alignment horizontal="center"/>
    </xf>
    <xf numFmtId="4" fontId="2" fillId="0" borderId="6" xfId="0" applyNumberFormat="1" applyFont="1" applyBorder="1" applyAlignment="1">
      <alignment horizontal="right"/>
    </xf>
    <xf numFmtId="0" fontId="11" fillId="0" borderId="17" xfId="0" applyFont="1" applyBorder="1" applyAlignment="1">
      <alignment horizontal="center"/>
    </xf>
    <xf numFmtId="0" fontId="11" fillId="0" borderId="5" xfId="0" applyFont="1" applyBorder="1" applyAlignment="1">
      <alignment horizontal="center"/>
    </xf>
    <xf numFmtId="0" fontId="11" fillId="0" borderId="16" xfId="0" applyFont="1" applyBorder="1" applyAlignment="1">
      <alignment horizontal="center"/>
    </xf>
    <xf numFmtId="165" fontId="2" fillId="0" borderId="2" xfId="0" applyNumberFormat="1" applyFont="1" applyBorder="1" applyAlignment="1">
      <alignment horizontal="center"/>
    </xf>
    <xf numFmtId="165" fontId="2" fillId="0" borderId="3" xfId="0" applyNumberFormat="1" applyFont="1" applyBorder="1" applyAlignment="1">
      <alignment horizontal="center"/>
    </xf>
    <xf numFmtId="0" fontId="11" fillId="0" borderId="32" xfId="0" applyFont="1" applyBorder="1" applyAlignment="1">
      <alignment horizontal="center"/>
    </xf>
    <xf numFmtId="0" fontId="11" fillId="0" borderId="22" xfId="0" applyFont="1" applyBorder="1" applyAlignment="1">
      <alignment horizontal="center"/>
    </xf>
    <xf numFmtId="0" fontId="11" fillId="0" borderId="23" xfId="0" applyFont="1" applyBorder="1" applyAlignment="1">
      <alignment horizontal="center"/>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166" fontId="2" fillId="0" borderId="12" xfId="0" applyNumberFormat="1" applyFont="1" applyBorder="1" applyAlignment="1">
      <alignment horizontal="center" vertical="top" wrapText="1"/>
    </xf>
    <xf numFmtId="4" fontId="2" fillId="0" borderId="9" xfId="0" applyNumberFormat="1" applyFont="1" applyBorder="1" applyAlignment="1">
      <alignment horizontal="center" vertical="top" wrapText="1"/>
    </xf>
    <xf numFmtId="0" fontId="11" fillId="0" borderId="36" xfId="0" applyFont="1" applyBorder="1" applyAlignment="1">
      <alignment horizontal="center" vertical="top" wrapText="1"/>
    </xf>
    <xf numFmtId="0" fontId="11" fillId="0" borderId="9" xfId="0" applyFont="1" applyBorder="1" applyAlignment="1">
      <alignment horizontal="center" vertical="top" wrapText="1"/>
    </xf>
    <xf numFmtId="0" fontId="11" fillId="0" borderId="10" xfId="0" applyFont="1" applyBorder="1" applyAlignment="1">
      <alignment horizontal="center" vertical="top" wrapText="1"/>
    </xf>
    <xf numFmtId="0" fontId="2" fillId="0" borderId="11" xfId="0" applyFont="1" applyBorder="1" applyAlignment="1">
      <alignment horizontal="center" vertical="top"/>
    </xf>
    <xf numFmtId="0" fontId="2" fillId="0" borderId="12" xfId="0" applyFont="1" applyBorder="1" applyAlignment="1">
      <alignment horizontal="center" vertical="top"/>
    </xf>
    <xf numFmtId="0" fontId="2" fillId="0" borderId="37" xfId="0" applyFont="1" applyBorder="1" applyAlignment="1">
      <alignment horizontal="center" vertical="top"/>
    </xf>
    <xf numFmtId="167" fontId="2" fillId="0" borderId="11" xfId="0" applyNumberFormat="1" applyFont="1" applyBorder="1" applyAlignment="1">
      <alignment horizontal="center" vertical="top"/>
    </xf>
    <xf numFmtId="167" fontId="2" fillId="0" borderId="12" xfId="0" applyNumberFormat="1" applyFont="1" applyBorder="1" applyAlignment="1">
      <alignment horizontal="center" vertical="top"/>
    </xf>
    <xf numFmtId="167" fontId="2" fillId="0" borderId="37" xfId="0" applyNumberFormat="1" applyFont="1" applyBorder="1" applyAlignment="1">
      <alignment horizontal="center" vertical="top"/>
    </xf>
    <xf numFmtId="3" fontId="2" fillId="0" borderId="9" xfId="0" applyNumberFormat="1" applyFont="1" applyBorder="1" applyAlignment="1">
      <alignment horizontal="center" vertical="top"/>
    </xf>
    <xf numFmtId="3" fontId="2" fillId="0" borderId="10" xfId="0" applyNumberFormat="1" applyFont="1" applyBorder="1" applyAlignment="1">
      <alignment horizontal="center" vertical="top"/>
    </xf>
    <xf numFmtId="0" fontId="11" fillId="0" borderId="36"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7" fillId="0" borderId="2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9" fontId="2" fillId="0" borderId="2" xfId="0" applyNumberFormat="1" applyFont="1" applyFill="1" applyBorder="1" applyAlignment="1">
      <alignment horizontal="center"/>
    </xf>
    <xf numFmtId="169" fontId="2" fillId="0" borderId="3" xfId="0" applyNumberFormat="1" applyFont="1" applyFill="1" applyBorder="1" applyAlignment="1">
      <alignment horizontal="center"/>
    </xf>
    <xf numFmtId="169" fontId="2" fillId="0" borderId="4" xfId="0" applyNumberFormat="1" applyFont="1" applyFill="1" applyBorder="1" applyAlignment="1">
      <alignment horizontal="center"/>
    </xf>
    <xf numFmtId="4" fontId="2" fillId="0" borderId="3" xfId="0" applyNumberFormat="1" applyFont="1" applyFill="1" applyBorder="1" applyAlignment="1">
      <alignment horizontal="right"/>
    </xf>
    <xf numFmtId="4" fontId="2" fillId="0" borderId="4" xfId="0" applyNumberFormat="1" applyFont="1" applyFill="1" applyBorder="1" applyAlignment="1">
      <alignment horizontal="right"/>
    </xf>
    <xf numFmtId="169" fontId="2" fillId="0" borderId="29" xfId="0" applyNumberFormat="1" applyFont="1" applyFill="1" applyBorder="1" applyAlignment="1">
      <alignment horizontal="center"/>
    </xf>
    <xf numFmtId="169" fontId="2" fillId="0" borderId="30" xfId="0" applyNumberFormat="1" applyFont="1" applyFill="1" applyBorder="1" applyAlignment="1">
      <alignment horizontal="center"/>
    </xf>
    <xf numFmtId="169" fontId="2" fillId="0" borderId="31" xfId="0" applyNumberFormat="1" applyFont="1" applyFill="1" applyBorder="1" applyAlignment="1">
      <alignment horizontal="center"/>
    </xf>
    <xf numFmtId="4" fontId="2" fillId="0" borderId="30" xfId="0" applyNumberFormat="1" applyFont="1" applyFill="1" applyBorder="1" applyAlignment="1">
      <alignment horizontal="right"/>
    </xf>
    <xf numFmtId="4" fontId="2" fillId="0" borderId="31" xfId="0" applyNumberFormat="1" applyFont="1" applyFill="1" applyBorder="1" applyAlignment="1">
      <alignment horizontal="right"/>
    </xf>
    <xf numFmtId="168" fontId="11" fillId="0" borderId="29" xfId="0" applyNumberFormat="1" applyFont="1" applyBorder="1" applyAlignment="1">
      <alignment horizontal="center"/>
    </xf>
    <xf numFmtId="168" fontId="11" fillId="0" borderId="30" xfId="0" applyNumberFormat="1" applyFont="1" applyBorder="1" applyAlignment="1">
      <alignment horizontal="center"/>
    </xf>
    <xf numFmtId="168" fontId="11" fillId="0" borderId="31" xfId="0" applyNumberFormat="1" applyFont="1" applyBorder="1" applyAlignment="1">
      <alignment horizontal="center"/>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32"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169" fontId="2" fillId="0" borderId="24" xfId="0" applyNumberFormat="1" applyFont="1" applyFill="1" applyBorder="1" applyAlignment="1">
      <alignment horizontal="center"/>
    </xf>
    <xf numFmtId="169" fontId="2" fillId="0" borderId="0" xfId="0" applyNumberFormat="1" applyFont="1" applyFill="1" applyBorder="1" applyAlignment="1">
      <alignment horizontal="center"/>
    </xf>
    <xf numFmtId="169" fontId="2" fillId="0" borderId="6" xfId="0" applyNumberFormat="1" applyFont="1" applyFill="1" applyBorder="1" applyAlignment="1">
      <alignment horizontal="center"/>
    </xf>
    <xf numFmtId="4" fontId="2" fillId="0" borderId="22" xfId="0" applyNumberFormat="1" applyFont="1" applyFill="1" applyBorder="1" applyAlignment="1">
      <alignment horizontal="right"/>
    </xf>
    <xf numFmtId="4" fontId="2" fillId="0" borderId="23" xfId="0" applyNumberFormat="1" applyFont="1" applyFill="1" applyBorder="1" applyAlignment="1">
      <alignment horizontal="right"/>
    </xf>
    <xf numFmtId="0" fontId="8" fillId="0" borderId="20" xfId="0" applyFont="1" applyBorder="1" applyAlignment="1">
      <alignment horizontal="left" vertical="center" wrapText="1"/>
    </xf>
    <xf numFmtId="0" fontId="8" fillId="0" borderId="1" xfId="0" applyFont="1" applyBorder="1" applyAlignment="1">
      <alignment horizontal="left" vertical="center" wrapText="1"/>
    </xf>
    <xf numFmtId="168" fontId="17" fillId="0" borderId="2" xfId="0" applyNumberFormat="1" applyFont="1" applyBorder="1" applyAlignment="1">
      <alignment horizontal="center"/>
    </xf>
    <xf numFmtId="168" fontId="17" fillId="0" borderId="3" xfId="0" applyNumberFormat="1" applyFont="1" applyBorder="1" applyAlignment="1">
      <alignment horizontal="center"/>
    </xf>
    <xf numFmtId="168" fontId="17" fillId="0" borderId="4" xfId="0" applyNumberFormat="1" applyFont="1" applyBorder="1" applyAlignment="1">
      <alignment horizontal="center"/>
    </xf>
    <xf numFmtId="169" fontId="2" fillId="0" borderId="17" xfId="0" applyNumberFormat="1" applyFont="1" applyFill="1" applyBorder="1" applyAlignment="1">
      <alignment horizontal="center"/>
    </xf>
    <xf numFmtId="169" fontId="2" fillId="0" borderId="5" xfId="0" applyNumberFormat="1" applyFont="1" applyFill="1" applyBorder="1" applyAlignment="1">
      <alignment horizontal="center"/>
    </xf>
    <xf numFmtId="0" fontId="7" fillId="0" borderId="2" xfId="0" applyFont="1" applyBorder="1" applyAlignment="1">
      <alignment horizontal="center" vertical="top" wrapText="1"/>
    </xf>
    <xf numFmtId="4" fontId="2" fillId="0" borderId="5" xfId="0" applyNumberFormat="1" applyFont="1" applyFill="1" applyBorder="1" applyAlignment="1">
      <alignment horizontal="right"/>
    </xf>
    <xf numFmtId="4" fontId="2" fillId="0" borderId="16" xfId="0" applyNumberFormat="1" applyFont="1" applyFill="1" applyBorder="1" applyAlignment="1">
      <alignment horizontal="right"/>
    </xf>
    <xf numFmtId="165" fontId="2" fillId="0" borderId="3" xfId="0" applyNumberFormat="1" applyFont="1" applyFill="1" applyBorder="1" applyAlignment="1">
      <alignment horizont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4" fontId="2" fillId="0" borderId="2" xfId="0" applyNumberFormat="1" applyFont="1" applyFill="1" applyBorder="1" applyAlignment="1">
      <alignment horizontal="right"/>
    </xf>
    <xf numFmtId="41" fontId="17" fillId="0" borderId="3" xfId="0" applyNumberFormat="1" applyFont="1" applyBorder="1" applyAlignment="1">
      <alignment horizontal="center"/>
    </xf>
    <xf numFmtId="0" fontId="17" fillId="3" borderId="2" xfId="0" applyFont="1" applyFill="1" applyBorder="1" applyAlignment="1">
      <alignment horizontal="center"/>
    </xf>
    <xf numFmtId="0" fontId="17" fillId="3" borderId="3" xfId="0" applyFont="1" applyFill="1" applyBorder="1" applyAlignment="1">
      <alignment horizontal="center"/>
    </xf>
    <xf numFmtId="0" fontId="17" fillId="3" borderId="4" xfId="0" applyFont="1" applyFill="1" applyBorder="1" applyAlignment="1">
      <alignment horizontal="center"/>
    </xf>
    <xf numFmtId="49" fontId="2" fillId="0" borderId="3" xfId="0" applyNumberFormat="1" applyFont="1" applyFill="1" applyBorder="1" applyAlignment="1">
      <alignment horizontal="center"/>
    </xf>
    <xf numFmtId="0" fontId="7" fillId="0" borderId="33" xfId="0" applyFont="1" applyBorder="1" applyAlignment="1">
      <alignment horizontal="center" vertical="top" wrapText="1"/>
    </xf>
    <xf numFmtId="0" fontId="7" fillId="0" borderId="34" xfId="0" applyFont="1" applyBorder="1" applyAlignment="1">
      <alignment horizontal="center" vertical="top" wrapText="1"/>
    </xf>
    <xf numFmtId="0" fontId="7" fillId="0" borderId="35" xfId="0" applyFont="1" applyBorder="1" applyAlignment="1">
      <alignment horizontal="center" vertical="top" wrapText="1"/>
    </xf>
    <xf numFmtId="0" fontId="7" fillId="0" borderId="17" xfId="0" applyFont="1" applyBorder="1" applyAlignment="1">
      <alignment horizontal="center"/>
    </xf>
    <xf numFmtId="0" fontId="7" fillId="0" borderId="5" xfId="0" applyFont="1" applyBorder="1" applyAlignment="1">
      <alignment horizontal="center"/>
    </xf>
    <xf numFmtId="0" fontId="7" fillId="0" borderId="16" xfId="0" applyFont="1" applyBorder="1" applyAlignment="1">
      <alignment horizontal="center"/>
    </xf>
    <xf numFmtId="4" fontId="2" fillId="3" borderId="14" xfId="0" applyNumberFormat="1" applyFont="1" applyFill="1" applyBorder="1" applyAlignment="1">
      <alignment horizontal="right"/>
    </xf>
    <xf numFmtId="4" fontId="2" fillId="3" borderId="13" xfId="0" applyNumberFormat="1" applyFont="1" applyFill="1" applyBorder="1" applyAlignment="1">
      <alignment horizontal="right"/>
    </xf>
    <xf numFmtId="4" fontId="2" fillId="3" borderId="17" xfId="0" applyNumberFormat="1" applyFont="1" applyFill="1" applyBorder="1" applyAlignment="1">
      <alignment horizontal="right"/>
    </xf>
    <xf numFmtId="4" fontId="2" fillId="3" borderId="5" xfId="0" applyNumberFormat="1" applyFont="1" applyFill="1" applyBorder="1" applyAlignment="1">
      <alignment horizontal="right"/>
    </xf>
    <xf numFmtId="165" fontId="2" fillId="3" borderId="2" xfId="0" applyNumberFormat="1" applyFont="1" applyFill="1" applyBorder="1" applyAlignment="1">
      <alignment horizontal="center"/>
    </xf>
    <xf numFmtId="165" fontId="2" fillId="3" borderId="3" xfId="0" applyNumberFormat="1" applyFont="1" applyFill="1" applyBorder="1" applyAlignment="1">
      <alignment horizontal="center"/>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38" xfId="0" applyFont="1" applyBorder="1" applyAlignment="1">
      <alignment horizontal="center" vertical="top"/>
    </xf>
    <xf numFmtId="0" fontId="2" fillId="0" borderId="9" xfId="0" applyFont="1" applyBorder="1" applyAlignment="1">
      <alignment horizontal="center" vertical="top"/>
    </xf>
    <xf numFmtId="0" fontId="0" fillId="0" borderId="3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14" fillId="0" borderId="0" xfId="0" applyFont="1" applyAlignment="1">
      <alignment horizontal="center"/>
    </xf>
    <xf numFmtId="0" fontId="14" fillId="0" borderId="5" xfId="0" applyFont="1" applyBorder="1" applyAlignment="1">
      <alignment horizontal="center"/>
    </xf>
    <xf numFmtId="164" fontId="14" fillId="0" borderId="0" xfId="0" applyNumberFormat="1" applyFont="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32" xfId="0" applyFont="1" applyBorder="1" applyAlignment="1">
      <alignment horizontal="center" wrapText="1"/>
    </xf>
    <xf numFmtId="0" fontId="2" fillId="0" borderId="22" xfId="0" applyFont="1" applyBorder="1" applyAlignment="1">
      <alignment horizontal="center" wrapText="1"/>
    </xf>
    <xf numFmtId="0" fontId="2" fillId="0" borderId="23" xfId="0" applyFont="1" applyBorder="1" applyAlignment="1">
      <alignment horizontal="center" wrapText="1"/>
    </xf>
    <xf numFmtId="0" fontId="4" fillId="0" borderId="5" xfId="0" applyFont="1" applyBorder="1" applyAlignment="1">
      <alignment horizontal="left"/>
    </xf>
    <xf numFmtId="0" fontId="2" fillId="0" borderId="0" xfId="0" applyFont="1" applyBorder="1" applyAlignment="1">
      <alignment horizontal="center"/>
    </xf>
    <xf numFmtId="0" fontId="2" fillId="0" borderId="0" xfId="0" applyFont="1" applyAlignment="1">
      <alignment horizontal="left"/>
    </xf>
    <xf numFmtId="49" fontId="15" fillId="0" borderId="0" xfId="0" applyNumberFormat="1" applyFont="1" applyAlignment="1">
      <alignment horizontal="center"/>
    </xf>
    <xf numFmtId="0" fontId="2" fillId="0" borderId="1" xfId="0" applyFont="1" applyBorder="1" applyAlignment="1">
      <alignment horizontal="center" wrapText="1"/>
    </xf>
    <xf numFmtId="0" fontId="10" fillId="0" borderId="1" xfId="0" applyFont="1" applyBorder="1" applyAlignment="1">
      <alignment horizontal="center"/>
    </xf>
    <xf numFmtId="0" fontId="7" fillId="0" borderId="5" xfId="0" applyFont="1" applyBorder="1" applyAlignment="1">
      <alignment horizontal="center" wrapText="1"/>
    </xf>
    <xf numFmtId="49" fontId="7" fillId="0" borderId="2" xfId="0" applyNumberFormat="1" applyFont="1" applyBorder="1" applyAlignment="1">
      <alignment horizontal="center" wrapText="1"/>
    </xf>
    <xf numFmtId="49" fontId="7" fillId="0" borderId="3" xfId="0" applyNumberFormat="1" applyFont="1" applyBorder="1" applyAlignment="1">
      <alignment horizontal="center" wrapText="1"/>
    </xf>
    <xf numFmtId="49" fontId="7" fillId="0" borderId="4" xfId="0" applyNumberFormat="1" applyFont="1" applyBorder="1" applyAlignment="1">
      <alignment horizontal="center" wrapText="1"/>
    </xf>
    <xf numFmtId="0" fontId="13" fillId="0" borderId="0" xfId="0" applyFont="1" applyAlignment="1">
      <alignment horizontal="left"/>
    </xf>
    <xf numFmtId="0" fontId="13" fillId="0" borderId="0" xfId="0" applyFont="1" applyAlignment="1">
      <alignment horizontal="center"/>
    </xf>
    <xf numFmtId="0" fontId="13" fillId="0" borderId="0" xfId="0" applyFont="1" applyAlignment="1">
      <alignment horizontal="left" vertical="top"/>
    </xf>
    <xf numFmtId="0" fontId="14" fillId="0" borderId="0" xfId="0" applyFont="1" applyAlignment="1">
      <alignment horizontal="center" vertical="top"/>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U100"/>
  <sheetViews>
    <sheetView tabSelected="1" workbookViewId="0">
      <selection activeCell="A30" sqref="A30:BB30"/>
    </sheetView>
  </sheetViews>
  <sheetFormatPr defaultRowHeight="15" x14ac:dyDescent="0.25"/>
  <cols>
    <col min="1" max="1" width="1.28515625" customWidth="1"/>
    <col min="2" max="2" width="1" customWidth="1"/>
    <col min="3" max="3" width="1.28515625" customWidth="1"/>
    <col min="4" max="4" width="1.42578125" customWidth="1"/>
    <col min="5" max="5" width="0.7109375" customWidth="1"/>
    <col min="6" max="7" width="1.140625" customWidth="1"/>
    <col min="8" max="8" width="0.85546875" customWidth="1"/>
    <col min="9" max="9" width="2.42578125" customWidth="1"/>
    <col min="10" max="10" width="0.28515625" customWidth="1"/>
    <col min="11" max="12" width="1" customWidth="1"/>
    <col min="13" max="14" width="1.5703125" customWidth="1"/>
    <col min="15" max="15" width="1.42578125" customWidth="1"/>
    <col min="16" max="16" width="0.85546875" customWidth="1"/>
    <col min="17" max="17" width="1.28515625" customWidth="1"/>
    <col min="18" max="18" width="1.140625" customWidth="1"/>
    <col min="19" max="19" width="0.85546875" customWidth="1"/>
    <col min="20" max="20" width="1" customWidth="1"/>
    <col min="21" max="21" width="0.7109375" customWidth="1"/>
    <col min="22" max="24" width="0.85546875" customWidth="1"/>
    <col min="25" max="25" width="1.140625" customWidth="1"/>
    <col min="26" max="26" width="1" customWidth="1"/>
    <col min="27" max="28" width="1.140625" customWidth="1"/>
    <col min="29" max="29" width="1.5703125" customWidth="1"/>
    <col min="30" max="30" width="0.5703125" customWidth="1"/>
    <col min="31" max="33" width="1" customWidth="1"/>
    <col min="34" max="34" width="0.85546875" customWidth="1"/>
    <col min="35" max="35" width="1.42578125" customWidth="1"/>
    <col min="36" max="36" width="1" customWidth="1"/>
    <col min="37" max="39" width="1.140625" customWidth="1"/>
    <col min="40" max="40" width="0.5703125" customWidth="1"/>
    <col min="41" max="41" width="0.42578125" customWidth="1"/>
    <col min="42" max="42" width="1.7109375" customWidth="1"/>
    <col min="43" max="43" width="1.140625" customWidth="1"/>
    <col min="44" max="44" width="0.85546875" customWidth="1"/>
    <col min="45" max="45" width="1" customWidth="1"/>
    <col min="46" max="46" width="1.140625" customWidth="1"/>
    <col min="47" max="48" width="1" customWidth="1"/>
    <col min="49" max="49" width="0.7109375" customWidth="1"/>
    <col min="50" max="50" width="0.85546875" customWidth="1"/>
    <col min="51" max="51" width="1" customWidth="1"/>
    <col min="52" max="54" width="0.7109375" customWidth="1"/>
    <col min="55" max="55" width="0.5703125" customWidth="1"/>
    <col min="56" max="56" width="0.85546875" customWidth="1"/>
    <col min="57" max="57" width="1.140625" customWidth="1"/>
    <col min="58" max="58" width="0.85546875" customWidth="1"/>
    <col min="59" max="59" width="0.42578125" customWidth="1"/>
    <col min="60" max="60" width="1" customWidth="1"/>
    <col min="61" max="63" width="0.7109375" customWidth="1"/>
    <col min="64" max="64" width="1" customWidth="1"/>
    <col min="65" max="65" width="0.42578125" customWidth="1"/>
    <col min="66" max="66" width="0.7109375" customWidth="1"/>
    <col min="67" max="67" width="1.7109375" customWidth="1"/>
    <col min="68" max="68" width="0.85546875" customWidth="1"/>
    <col min="69" max="69" width="0.7109375" customWidth="1"/>
    <col min="70" max="70" width="0.85546875" customWidth="1"/>
    <col min="71" max="71" width="0.7109375" customWidth="1"/>
    <col min="72" max="72" width="0.85546875" customWidth="1"/>
    <col min="73" max="73" width="0.42578125" customWidth="1"/>
    <col min="74" max="74" width="0.7109375" customWidth="1"/>
    <col min="75" max="75" width="0.5703125" customWidth="1"/>
    <col min="76" max="76" width="0.7109375" customWidth="1"/>
    <col min="77" max="77" width="0.85546875" customWidth="1"/>
    <col min="78" max="78" width="2" customWidth="1"/>
    <col min="79" max="79" width="10.42578125" hidden="1" customWidth="1"/>
    <col min="80" max="80" width="0.5703125" hidden="1" customWidth="1"/>
    <col min="81" max="81" width="9.140625" hidden="1" customWidth="1"/>
    <col min="82" max="82" width="1.7109375" customWidth="1"/>
    <col min="83" max="83" width="1.42578125" customWidth="1"/>
    <col min="84" max="84" width="3" customWidth="1"/>
    <col min="85" max="86" width="1.85546875" customWidth="1"/>
    <col min="87" max="87" width="2" customWidth="1"/>
    <col min="88" max="88" width="2.85546875" customWidth="1"/>
  </cols>
  <sheetData>
    <row r="1" spans="1:88" ht="16.5"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2"/>
    </row>
    <row r="2" spans="1:88"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27" t="s">
        <v>108</v>
      </c>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row>
    <row r="3" spans="1:88"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t="s">
        <v>0</v>
      </c>
      <c r="AP3" s="328" t="s">
        <v>107</v>
      </c>
      <c r="AQ3" s="328"/>
      <c r="AR3" s="328"/>
      <c r="AS3" s="328"/>
      <c r="AT3" s="328"/>
      <c r="AU3" s="328"/>
      <c r="AV3" s="328"/>
      <c r="AW3" s="328"/>
      <c r="AX3" s="328"/>
      <c r="AY3" s="328"/>
      <c r="AZ3" s="328"/>
      <c r="BA3" s="328"/>
      <c r="BB3" s="328"/>
      <c r="BC3" s="328"/>
      <c r="BD3" s="328"/>
      <c r="BE3" s="328"/>
      <c r="BF3" s="328"/>
      <c r="BG3" s="328"/>
      <c r="BH3" s="328"/>
      <c r="BI3" s="328"/>
      <c r="BJ3" s="328"/>
      <c r="BK3" s="328"/>
      <c r="BL3" s="328"/>
      <c r="BM3" s="328"/>
      <c r="BN3" s="328"/>
      <c r="BO3" s="328"/>
      <c r="BP3" s="328"/>
      <c r="BQ3" s="328"/>
      <c r="BR3" s="328"/>
      <c r="BS3" s="328"/>
      <c r="BT3" s="328"/>
      <c r="BU3" s="328"/>
      <c r="BV3" s="328"/>
      <c r="BW3" s="328"/>
      <c r="BX3" s="328"/>
      <c r="BY3" s="328"/>
      <c r="BZ3" s="328"/>
      <c r="CA3" s="328"/>
      <c r="CB3" s="328"/>
      <c r="CC3" s="328"/>
      <c r="CD3" s="328"/>
      <c r="CE3" s="328"/>
      <c r="CF3" s="328"/>
      <c r="CG3" s="328"/>
      <c r="CH3" s="328"/>
      <c r="CI3" s="328"/>
      <c r="CJ3" s="328"/>
    </row>
    <row r="4" spans="1:88"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28" t="s">
        <v>92</v>
      </c>
      <c r="AQ4" s="328"/>
      <c r="AR4" s="328"/>
      <c r="AS4" s="328"/>
      <c r="AT4" s="328"/>
      <c r="AU4" s="328"/>
      <c r="AV4" s="328"/>
      <c r="AW4" s="328"/>
      <c r="AX4" s="328"/>
      <c r="AY4" s="328"/>
      <c r="AZ4" s="328"/>
      <c r="BA4" s="328"/>
      <c r="BB4" s="328"/>
      <c r="BC4" s="328"/>
      <c r="BD4" s="328"/>
      <c r="BE4" s="328"/>
      <c r="BF4" s="328"/>
      <c r="BG4" s="328"/>
      <c r="BH4" s="328"/>
      <c r="BI4" s="328"/>
      <c r="BJ4" s="328"/>
      <c r="BK4" s="328"/>
      <c r="BL4" s="328"/>
      <c r="BM4" s="328"/>
      <c r="BN4" s="328"/>
      <c r="BO4" s="328"/>
      <c r="BP4" s="328"/>
      <c r="BQ4" s="328"/>
      <c r="BR4" s="328"/>
      <c r="BS4" s="328"/>
      <c r="BT4" s="328"/>
      <c r="BU4" s="328"/>
      <c r="BV4" s="328"/>
      <c r="BW4" s="328"/>
      <c r="BX4" s="328"/>
      <c r="BY4" s="328"/>
      <c r="BZ4" s="328"/>
      <c r="CA4" s="328"/>
      <c r="CB4" s="328"/>
      <c r="CC4" s="328"/>
      <c r="CD4" s="328"/>
      <c r="CE4" s="328"/>
      <c r="CF4" s="328"/>
      <c r="CG4" s="328"/>
      <c r="CH4" s="328"/>
      <c r="CI4" s="328"/>
      <c r="CJ4" s="328"/>
    </row>
    <row r="5" spans="1:88" x14ac:dyDescent="0.2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t="s">
        <v>1</v>
      </c>
      <c r="AP5" s="329" t="s">
        <v>105</v>
      </c>
      <c r="AQ5" s="329"/>
      <c r="AR5" s="329"/>
      <c r="AS5" s="329"/>
      <c r="AT5" s="329"/>
      <c r="AU5" s="329"/>
      <c r="AV5" s="329"/>
      <c r="AW5" s="329"/>
      <c r="AX5" s="329"/>
      <c r="AY5" s="329"/>
      <c r="AZ5" s="329"/>
      <c r="BA5" s="329"/>
      <c r="BB5" s="329"/>
      <c r="BC5" s="329"/>
      <c r="BD5" s="329"/>
      <c r="BE5" s="329"/>
      <c r="BF5" s="329"/>
      <c r="BG5" s="329"/>
      <c r="BH5" s="329"/>
      <c r="BI5" s="329"/>
      <c r="BJ5" s="329"/>
      <c r="BK5" s="329"/>
      <c r="BL5" s="329"/>
      <c r="BM5" s="329"/>
      <c r="BN5" s="329"/>
      <c r="BO5" s="329"/>
      <c r="BP5" s="329"/>
      <c r="BQ5" s="329"/>
      <c r="BR5" s="329"/>
      <c r="BS5" s="329"/>
      <c r="BT5" s="329"/>
      <c r="BU5" s="329"/>
      <c r="BV5" s="329"/>
      <c r="BW5" s="329"/>
      <c r="BX5" s="329"/>
      <c r="BY5" s="329"/>
      <c r="BZ5" s="329"/>
      <c r="CA5" s="329"/>
      <c r="CB5" s="329"/>
      <c r="CC5" s="329"/>
      <c r="CD5" s="329"/>
      <c r="CE5" s="329"/>
      <c r="CF5" s="329"/>
      <c r="CG5" s="329"/>
      <c r="CH5" s="329"/>
      <c r="CI5" s="329"/>
      <c r="CJ5" s="329"/>
    </row>
    <row r="6" spans="1:88"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329" t="s">
        <v>106</v>
      </c>
      <c r="AQ6" s="329"/>
      <c r="AR6" s="329"/>
      <c r="AS6" s="329"/>
      <c r="AT6" s="329"/>
      <c r="AU6" s="329"/>
      <c r="AV6" s="329"/>
      <c r="AW6" s="329"/>
      <c r="AX6" s="329"/>
      <c r="AY6" s="329"/>
      <c r="AZ6" s="329"/>
      <c r="BA6" s="329"/>
      <c r="BB6" s="329"/>
      <c r="BC6" s="329"/>
      <c r="BD6" s="329"/>
      <c r="BE6" s="329"/>
      <c r="BF6" s="329"/>
      <c r="BG6" s="329"/>
      <c r="BH6" s="329"/>
      <c r="BI6" s="329"/>
      <c r="BJ6" s="329"/>
      <c r="BK6" s="329"/>
      <c r="BL6" s="329"/>
      <c r="BM6" s="329"/>
      <c r="BN6" s="329"/>
      <c r="BO6" s="329"/>
      <c r="BP6" s="329"/>
      <c r="BQ6" s="329"/>
      <c r="BR6" s="329"/>
      <c r="BS6" s="329"/>
      <c r="BT6" s="329"/>
      <c r="BU6" s="329"/>
      <c r="BV6" s="329"/>
      <c r="BW6" s="329"/>
      <c r="BX6" s="329"/>
      <c r="BY6" s="329"/>
      <c r="BZ6" s="329"/>
      <c r="CA6" s="329"/>
      <c r="CB6" s="329"/>
      <c r="CC6" s="329"/>
      <c r="CD6" s="329"/>
      <c r="CE6" s="329"/>
      <c r="CF6" s="329"/>
      <c r="CG6" s="329"/>
      <c r="CH6" s="329"/>
      <c r="CI6" s="329"/>
      <c r="CJ6" s="329"/>
    </row>
    <row r="7" spans="1:88" x14ac:dyDescent="0.25">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row>
    <row r="8" spans="1:88" x14ac:dyDescent="0.2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6"/>
    </row>
    <row r="9" spans="1:88" ht="16.5" x14ac:dyDescent="0.25">
      <c r="A9" s="5"/>
      <c r="B9" s="330" t="s">
        <v>109</v>
      </c>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0"/>
      <c r="AK9" s="330"/>
      <c r="AL9" s="330"/>
      <c r="AM9" s="330"/>
      <c r="AN9" s="330"/>
      <c r="AO9" s="330"/>
      <c r="AP9" s="330"/>
      <c r="AQ9" s="330"/>
      <c r="AR9" s="330"/>
      <c r="AS9" s="330"/>
      <c r="AT9" s="330"/>
      <c r="AU9" s="330"/>
      <c r="AV9" s="330"/>
      <c r="AW9" s="330"/>
      <c r="AX9" s="330"/>
      <c r="AY9" s="330"/>
      <c r="AZ9" s="330"/>
      <c r="BA9" s="330"/>
      <c r="BB9" s="330"/>
      <c r="BC9" s="330"/>
      <c r="BD9" s="330"/>
      <c r="BE9" s="330"/>
      <c r="BF9" s="330"/>
      <c r="BG9" s="330"/>
      <c r="BH9" s="330"/>
      <c r="BI9" s="330"/>
      <c r="BJ9" s="330"/>
      <c r="BK9" s="330"/>
      <c r="BL9" s="330"/>
      <c r="BM9" s="330"/>
      <c r="BN9" s="330"/>
      <c r="BO9" s="330"/>
      <c r="BP9" s="330"/>
      <c r="BQ9" s="330"/>
      <c r="BR9" s="330"/>
      <c r="BS9" s="330"/>
      <c r="BT9" s="330"/>
      <c r="BU9" s="330"/>
      <c r="BV9" s="330"/>
      <c r="BW9" s="330"/>
      <c r="BX9" s="330"/>
      <c r="BY9" s="330"/>
      <c r="BZ9" s="330"/>
      <c r="CA9" s="330"/>
      <c r="CB9" s="330"/>
      <c r="CC9" s="330"/>
      <c r="CD9" s="330"/>
    </row>
    <row r="10" spans="1:88" ht="18" customHeight="1" x14ac:dyDescent="0.2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7"/>
      <c r="BV10" s="7"/>
      <c r="BW10" s="7"/>
      <c r="BX10" s="7"/>
      <c r="BY10" s="7"/>
      <c r="BZ10" s="7"/>
      <c r="CA10" s="7"/>
      <c r="CB10" s="116"/>
      <c r="CC10" s="116"/>
      <c r="CF10" s="321" t="s">
        <v>2</v>
      </c>
      <c r="CG10" s="321"/>
      <c r="CH10" s="321"/>
      <c r="CI10" s="321"/>
      <c r="CJ10" s="321"/>
    </row>
    <row r="11" spans="1:88" ht="26.25" customHeight="1" x14ac:dyDescent="0.3">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t="s">
        <v>3</v>
      </c>
      <c r="BI11" s="3"/>
      <c r="BJ11" s="3"/>
      <c r="BK11" s="3"/>
      <c r="BL11" s="3"/>
      <c r="BM11" s="3"/>
      <c r="BN11" s="3"/>
      <c r="BO11" s="3"/>
      <c r="BP11" s="3"/>
      <c r="BQ11" s="3"/>
      <c r="BR11" s="3"/>
      <c r="BS11" s="3"/>
      <c r="BT11" s="3"/>
      <c r="BU11" s="7"/>
      <c r="BV11" s="7"/>
      <c r="BW11" s="7"/>
      <c r="BX11" s="7"/>
      <c r="BY11" s="7"/>
      <c r="BZ11" s="7"/>
      <c r="CA11" s="7"/>
      <c r="CB11" s="58"/>
      <c r="CC11" s="35"/>
      <c r="CF11" s="322">
        <v>2020</v>
      </c>
      <c r="CG11" s="322"/>
      <c r="CH11" s="322">
        <v>1</v>
      </c>
      <c r="CI11" s="322"/>
      <c r="CJ11" s="36" t="s">
        <v>85</v>
      </c>
    </row>
    <row r="12" spans="1:88" ht="28.5" customHeight="1" x14ac:dyDescent="0.25">
      <c r="A12" s="3"/>
      <c r="B12" s="3" t="s">
        <v>4</v>
      </c>
      <c r="C12" s="3"/>
      <c r="D12" s="3"/>
      <c r="E12" s="3"/>
      <c r="F12" s="3"/>
      <c r="G12" s="3"/>
      <c r="H12" s="3"/>
      <c r="I12" s="3"/>
      <c r="J12" s="3"/>
      <c r="K12" s="3"/>
      <c r="L12" s="323" t="s">
        <v>63</v>
      </c>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323"/>
      <c r="AL12" s="323"/>
      <c r="AM12" s="323"/>
      <c r="AN12" s="323"/>
      <c r="AO12" s="323"/>
      <c r="AP12" s="323"/>
      <c r="AQ12" s="323"/>
      <c r="AR12" s="323"/>
      <c r="AS12" s="323"/>
      <c r="AT12" s="323"/>
      <c r="AU12" s="323"/>
      <c r="AV12" s="323"/>
      <c r="AW12" s="323"/>
      <c r="AX12" s="323"/>
      <c r="AY12" s="323"/>
      <c r="AZ12" s="323"/>
      <c r="BA12" s="323"/>
      <c r="BB12" s="323"/>
      <c r="BC12" s="323"/>
      <c r="BD12" s="323"/>
      <c r="BE12" s="323"/>
      <c r="BF12" s="323"/>
      <c r="BG12" s="323"/>
      <c r="BH12" s="323"/>
      <c r="BI12" s="323"/>
      <c r="BJ12" s="323"/>
      <c r="BK12" s="323"/>
      <c r="BL12" s="323"/>
      <c r="BM12" s="323"/>
      <c r="BN12" s="323"/>
      <c r="BO12" s="323"/>
      <c r="BP12" s="323"/>
      <c r="BQ12" s="323"/>
      <c r="BR12" s="323"/>
      <c r="BS12" s="7" t="s">
        <v>5</v>
      </c>
      <c r="BT12" s="7"/>
      <c r="BU12" s="7"/>
      <c r="BV12" s="7"/>
      <c r="BW12" s="7"/>
      <c r="BX12" s="7"/>
      <c r="BY12" s="7"/>
      <c r="BZ12" s="7"/>
      <c r="CA12" s="33"/>
      <c r="CB12" s="34"/>
      <c r="CC12" s="35"/>
      <c r="CF12" s="324" t="s">
        <v>66</v>
      </c>
      <c r="CG12" s="325"/>
      <c r="CH12" s="325"/>
      <c r="CI12" s="325"/>
      <c r="CJ12" s="326"/>
    </row>
    <row r="13" spans="1:88" x14ac:dyDescent="0.25">
      <c r="A13" s="3"/>
      <c r="B13" s="3" t="s">
        <v>6</v>
      </c>
      <c r="C13" s="3"/>
      <c r="D13" s="3"/>
      <c r="E13" s="3"/>
      <c r="F13" s="3"/>
      <c r="G13" s="3"/>
      <c r="H13" s="3"/>
      <c r="I13" s="3"/>
      <c r="J13" s="3"/>
      <c r="K13" s="3"/>
      <c r="L13" s="186" t="s">
        <v>64</v>
      </c>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186"/>
      <c r="AZ13" s="186"/>
      <c r="BA13" s="186"/>
      <c r="BB13" s="186"/>
      <c r="BC13" s="186"/>
      <c r="BD13" s="186"/>
      <c r="BE13" s="186"/>
      <c r="BF13" s="186"/>
      <c r="BG13" s="186"/>
      <c r="BH13" s="186"/>
      <c r="BI13" s="186"/>
      <c r="BJ13" s="186"/>
      <c r="BK13" s="186"/>
      <c r="BL13" s="186"/>
      <c r="BM13" s="186"/>
      <c r="BN13" s="186"/>
      <c r="BO13" s="186"/>
      <c r="BP13" s="186"/>
      <c r="BQ13" s="186"/>
      <c r="BR13" s="186"/>
      <c r="BS13" s="7" t="s">
        <v>7</v>
      </c>
      <c r="BT13" s="7"/>
      <c r="BU13" s="7"/>
      <c r="BV13" s="7"/>
      <c r="BW13" s="7"/>
      <c r="BX13" s="7"/>
      <c r="BY13" s="7"/>
      <c r="BZ13" s="7"/>
      <c r="CA13" s="33"/>
      <c r="CB13" s="13"/>
      <c r="CC13" s="14"/>
      <c r="CF13" s="321">
        <v>5310100000</v>
      </c>
      <c r="CG13" s="321"/>
      <c r="CH13" s="321"/>
      <c r="CI13" s="321"/>
      <c r="CJ13" s="321"/>
    </row>
    <row r="14" spans="1:88" x14ac:dyDescent="0.25">
      <c r="A14" s="3"/>
      <c r="B14" s="3" t="s">
        <v>8</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172" t="s">
        <v>65</v>
      </c>
      <c r="AN14" s="172"/>
      <c r="AO14" s="172"/>
      <c r="AP14" s="172"/>
      <c r="AQ14" s="172"/>
      <c r="AR14" s="172"/>
      <c r="AS14" s="172"/>
      <c r="AT14" s="172"/>
      <c r="AU14" s="172"/>
      <c r="AV14" s="172"/>
      <c r="AW14" s="172"/>
      <c r="AX14" s="172"/>
      <c r="AY14" s="172"/>
      <c r="AZ14" s="172"/>
      <c r="BA14" s="172"/>
      <c r="BB14" s="172"/>
      <c r="BC14" s="172"/>
      <c r="BD14" s="172"/>
      <c r="BE14" s="172"/>
      <c r="BF14" s="172"/>
      <c r="BG14" s="172"/>
      <c r="BH14" s="172"/>
      <c r="BI14" s="172"/>
      <c r="BJ14" s="172"/>
      <c r="BK14" s="172"/>
      <c r="BL14" s="172"/>
      <c r="BM14" s="172"/>
      <c r="BN14" s="172"/>
      <c r="BO14" s="172"/>
      <c r="BP14" s="172"/>
      <c r="BQ14" s="172"/>
      <c r="BR14" s="172"/>
      <c r="BS14" s="7" t="s">
        <v>9</v>
      </c>
      <c r="BT14" s="7"/>
      <c r="BU14" s="7"/>
      <c r="BV14" s="7"/>
      <c r="BW14" s="7"/>
      <c r="BX14" s="7"/>
      <c r="BY14" s="7"/>
      <c r="BZ14" s="7"/>
      <c r="CA14" s="7"/>
      <c r="CB14" s="7"/>
      <c r="CC14" s="7"/>
      <c r="CD14" s="7"/>
      <c r="CE14" s="7"/>
      <c r="CF14" s="321">
        <v>150</v>
      </c>
      <c r="CG14" s="321"/>
      <c r="CH14" s="321"/>
      <c r="CI14" s="321"/>
      <c r="CJ14" s="321"/>
    </row>
    <row r="15" spans="1:88" x14ac:dyDescent="0.25">
      <c r="A15" s="3"/>
      <c r="B15" s="3" t="s">
        <v>10</v>
      </c>
      <c r="C15" s="3"/>
      <c r="D15" s="3"/>
      <c r="E15" s="3"/>
      <c r="F15" s="3"/>
      <c r="G15" s="3"/>
      <c r="H15" s="3"/>
      <c r="I15" s="3"/>
      <c r="J15" s="3"/>
      <c r="K15" s="3"/>
      <c r="L15" s="3"/>
      <c r="M15" s="3"/>
      <c r="N15" s="3"/>
      <c r="O15" s="3"/>
      <c r="P15" s="3"/>
      <c r="Q15" s="3"/>
      <c r="R15" s="3"/>
      <c r="S15" s="3"/>
      <c r="T15" s="3"/>
      <c r="U15" s="3"/>
      <c r="V15" s="172" t="s">
        <v>84</v>
      </c>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2"/>
      <c r="BL15" s="172"/>
      <c r="BM15" s="172"/>
      <c r="BN15" s="172"/>
      <c r="BO15" s="172"/>
      <c r="BP15" s="172"/>
      <c r="BQ15" s="172"/>
      <c r="BR15" s="172"/>
      <c r="BS15" s="7" t="s">
        <v>11</v>
      </c>
      <c r="BT15" s="7"/>
      <c r="BU15" s="7"/>
      <c r="BV15" s="7"/>
      <c r="BW15" s="7"/>
      <c r="BX15" s="7"/>
      <c r="BY15" s="7"/>
      <c r="BZ15" s="7"/>
      <c r="CA15" s="33"/>
      <c r="CB15" s="13"/>
      <c r="CC15" s="14"/>
      <c r="CF15" s="321" t="s">
        <v>97</v>
      </c>
      <c r="CG15" s="321"/>
      <c r="CH15" s="321"/>
      <c r="CI15" s="321"/>
      <c r="CJ15" s="321"/>
    </row>
    <row r="16" spans="1:88" ht="16.5" x14ac:dyDescent="0.3">
      <c r="A16" s="3"/>
      <c r="B16" s="7" t="s">
        <v>12</v>
      </c>
      <c r="C16" s="7"/>
      <c r="D16" s="7"/>
      <c r="E16" s="7"/>
      <c r="F16" s="7"/>
      <c r="G16" s="7"/>
      <c r="H16" s="7"/>
      <c r="I16" s="7"/>
      <c r="J16" s="7"/>
      <c r="K16" s="7"/>
      <c r="L16" s="7"/>
      <c r="M16" s="7"/>
      <c r="N16" s="7"/>
      <c r="O16" s="7"/>
      <c r="P16" s="3"/>
      <c r="Q16" s="3"/>
      <c r="R16" s="3"/>
      <c r="S16" s="3"/>
      <c r="T16" s="3"/>
      <c r="U16" s="3"/>
      <c r="V16" s="3"/>
      <c r="W16" s="3"/>
      <c r="X16" s="317">
        <v>37</v>
      </c>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7"/>
      <c r="AZ16" s="317"/>
      <c r="BA16" s="317"/>
      <c r="BB16" s="317"/>
      <c r="BC16" s="317"/>
      <c r="BD16" s="317"/>
      <c r="BE16" s="317"/>
      <c r="BF16" s="317"/>
      <c r="BG16" s="317"/>
      <c r="BH16" s="317"/>
      <c r="BI16" s="317"/>
      <c r="BJ16" s="317"/>
      <c r="BK16" s="317"/>
      <c r="BL16" s="317"/>
      <c r="BM16" s="317"/>
      <c r="BN16" s="317"/>
      <c r="BO16" s="317"/>
      <c r="BP16" s="317"/>
      <c r="BQ16" s="317"/>
      <c r="BR16" s="317"/>
      <c r="BS16" s="317"/>
      <c r="BT16" s="317"/>
      <c r="BU16" s="317"/>
      <c r="BV16" s="317"/>
      <c r="BW16" s="317"/>
      <c r="BX16" s="317"/>
      <c r="BY16" s="317"/>
      <c r="BZ16" s="317"/>
      <c r="CA16" s="317"/>
      <c r="CB16" s="318"/>
      <c r="CC16" s="318"/>
      <c r="CD16" s="4"/>
      <c r="CF16" s="21"/>
      <c r="CG16" s="21"/>
      <c r="CH16" s="21"/>
      <c r="CI16" s="21"/>
      <c r="CJ16" s="21"/>
    </row>
    <row r="17" spans="1:99" x14ac:dyDescent="0.25">
      <c r="A17" s="3"/>
      <c r="B17" s="23" t="s">
        <v>96</v>
      </c>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2"/>
      <c r="CB17" s="22"/>
      <c r="CC17" s="96"/>
      <c r="CD17" s="4"/>
    </row>
    <row r="18" spans="1:99" ht="16.5" x14ac:dyDescent="0.3">
      <c r="A18" s="3"/>
      <c r="B18" s="319" t="s">
        <v>13</v>
      </c>
      <c r="C18" s="319"/>
      <c r="D18" s="319"/>
      <c r="E18" s="319"/>
      <c r="F18" s="319"/>
      <c r="G18" s="319"/>
      <c r="H18" s="319"/>
      <c r="I18" s="319"/>
      <c r="J18" s="319"/>
      <c r="K18" s="319"/>
      <c r="L18" s="319"/>
      <c r="M18" s="319"/>
      <c r="N18" s="319"/>
      <c r="O18" s="172" t="s">
        <v>67</v>
      </c>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2"/>
      <c r="BR18" s="172"/>
      <c r="BS18" s="172"/>
      <c r="BT18" s="172"/>
      <c r="BU18" s="172"/>
      <c r="BV18" s="172"/>
      <c r="BW18" s="172"/>
      <c r="BX18" s="172"/>
      <c r="BY18" s="172"/>
      <c r="BZ18" s="172"/>
      <c r="CA18" s="172"/>
      <c r="CB18" s="96"/>
      <c r="CC18" s="96"/>
      <c r="CD18" s="4"/>
      <c r="CE18" s="320" t="s">
        <v>95</v>
      </c>
      <c r="CF18" s="320"/>
      <c r="CG18" s="320"/>
      <c r="CH18" s="320"/>
      <c r="CI18" s="320"/>
      <c r="CJ18" s="320"/>
    </row>
    <row r="19" spans="1:99" x14ac:dyDescent="0.25">
      <c r="CB19" s="318"/>
      <c r="CC19" s="318"/>
      <c r="CD19" s="4"/>
    </row>
    <row r="20" spans="1:99" ht="16.5" x14ac:dyDescent="0.3">
      <c r="A20" s="1"/>
      <c r="B20" s="309" t="s">
        <v>99</v>
      </c>
      <c r="C20" s="309"/>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309"/>
      <c r="AW20" s="309"/>
      <c r="AX20" s="309"/>
      <c r="AY20" s="309"/>
      <c r="AZ20" s="309"/>
      <c r="BA20" s="309"/>
      <c r="BB20" s="309"/>
      <c r="BC20" s="309"/>
      <c r="BD20" s="309"/>
      <c r="BE20" s="309"/>
      <c r="BF20" s="309"/>
      <c r="BG20" s="309"/>
      <c r="BH20" s="309"/>
      <c r="BI20" s="309"/>
      <c r="BJ20" s="309"/>
      <c r="BK20" s="309"/>
      <c r="BL20" s="309"/>
      <c r="BM20" s="309"/>
      <c r="BN20" s="309"/>
      <c r="BO20" s="309"/>
      <c r="BP20" s="309"/>
      <c r="BQ20" s="309"/>
      <c r="BR20" s="309"/>
      <c r="BS20" s="309"/>
      <c r="BT20" s="309"/>
      <c r="BU20" s="309"/>
      <c r="BV20" s="309"/>
      <c r="BW20" s="309"/>
      <c r="BX20" s="309"/>
      <c r="BY20" s="309"/>
      <c r="BZ20" s="309"/>
      <c r="CA20" s="309"/>
      <c r="CB20" s="309"/>
      <c r="CC20" s="309"/>
      <c r="CD20" s="2"/>
    </row>
    <row r="21" spans="1:99" ht="16.5" x14ac:dyDescent="0.3">
      <c r="A21" s="8"/>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57" t="s">
        <v>14</v>
      </c>
      <c r="AD21" s="57"/>
      <c r="AE21" s="57"/>
      <c r="AF21" s="57"/>
      <c r="AG21" s="57"/>
      <c r="AH21" s="310" t="s">
        <v>110</v>
      </c>
      <c r="AI21" s="310"/>
      <c r="AJ21" s="310"/>
      <c r="AK21" s="310"/>
      <c r="AL21" s="310"/>
      <c r="AM21" s="310"/>
      <c r="AN21" s="310"/>
      <c r="AO21" s="310"/>
      <c r="AP21" s="310"/>
      <c r="AQ21" s="310"/>
      <c r="AR21" s="310"/>
      <c r="AS21" s="310"/>
      <c r="AT21" s="310"/>
      <c r="AU21" s="310"/>
      <c r="AV21" s="310"/>
      <c r="AW21" s="310"/>
      <c r="AX21" s="310"/>
      <c r="AY21" s="310"/>
      <c r="AZ21" s="310"/>
      <c r="BA21" s="310"/>
      <c r="BB21" s="310"/>
      <c r="BC21" s="310"/>
      <c r="BD21" s="310"/>
      <c r="BE21" s="310"/>
      <c r="BF21" s="57"/>
      <c r="BG21" s="311">
        <v>2019</v>
      </c>
      <c r="BH21" s="311"/>
      <c r="BI21" s="311"/>
      <c r="BJ21" s="311"/>
      <c r="BK21" s="311"/>
      <c r="BL21" s="311"/>
      <c r="BM21" s="311"/>
      <c r="BN21" s="311"/>
      <c r="BO21" s="311"/>
      <c r="BP21" s="9"/>
      <c r="BQ21" s="9"/>
      <c r="BR21" s="9"/>
      <c r="BS21" s="9"/>
      <c r="BT21" s="9"/>
      <c r="BU21" s="9"/>
      <c r="BV21" s="9"/>
      <c r="BW21" s="9"/>
      <c r="BX21" s="9"/>
      <c r="BY21" s="9"/>
      <c r="BZ21" s="9"/>
      <c r="CA21" s="9"/>
      <c r="CB21" s="9"/>
      <c r="CC21" s="9"/>
      <c r="CD21" s="10"/>
    </row>
    <row r="22" spans="1:99" ht="16.5"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2"/>
    </row>
    <row r="23" spans="1:99" ht="15.75" thickBot="1" x14ac:dyDescent="0.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12" t="s">
        <v>93</v>
      </c>
      <c r="AQ23" s="312"/>
      <c r="AR23" s="312"/>
      <c r="AS23" s="312"/>
      <c r="AT23" s="312"/>
      <c r="AU23" s="312"/>
      <c r="AV23" s="312"/>
      <c r="AW23" s="312"/>
      <c r="AX23" s="312"/>
      <c r="AY23" s="312"/>
      <c r="AZ23" s="312"/>
      <c r="BA23" s="312"/>
      <c r="BB23" s="312"/>
      <c r="BC23" s="312"/>
      <c r="BD23" s="312"/>
      <c r="BE23" s="312"/>
      <c r="BF23" s="312"/>
      <c r="BG23" s="312"/>
      <c r="BH23" s="312"/>
      <c r="BI23" s="312"/>
      <c r="BJ23" s="312"/>
      <c r="BK23" s="312" t="s">
        <v>94</v>
      </c>
      <c r="BL23" s="312"/>
      <c r="BM23" s="312"/>
      <c r="BN23" s="312"/>
      <c r="BO23" s="312"/>
      <c r="BP23" s="312"/>
      <c r="BQ23" s="312"/>
      <c r="BR23" s="312"/>
      <c r="BS23" s="312"/>
      <c r="BT23" s="312"/>
      <c r="BU23" s="312"/>
      <c r="BV23" s="312"/>
      <c r="BW23" s="312"/>
      <c r="BX23" s="312"/>
      <c r="BY23" s="312"/>
      <c r="BZ23" s="312"/>
      <c r="CA23" s="312"/>
      <c r="CB23" s="312"/>
      <c r="CC23" s="312"/>
      <c r="CD23" s="312"/>
      <c r="CE23" s="313"/>
      <c r="CF23" s="314">
        <v>1801001</v>
      </c>
      <c r="CG23" s="315"/>
      <c r="CH23" s="315"/>
      <c r="CI23" s="315"/>
      <c r="CJ23" s="316"/>
    </row>
    <row r="24" spans="1:99" ht="39.75" customHeight="1" thickBot="1" x14ac:dyDescent="0.3">
      <c r="A24" s="301" t="s">
        <v>16</v>
      </c>
      <c r="B24" s="302"/>
      <c r="C24" s="302"/>
      <c r="D24" s="302"/>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2"/>
      <c r="BC24" s="302" t="s">
        <v>17</v>
      </c>
      <c r="BD24" s="302"/>
      <c r="BE24" s="302"/>
      <c r="BF24" s="302"/>
      <c r="BG24" s="302"/>
      <c r="BH24" s="302"/>
      <c r="BI24" s="302"/>
      <c r="BJ24" s="302" t="s">
        <v>18</v>
      </c>
      <c r="BK24" s="302"/>
      <c r="BL24" s="302"/>
      <c r="BM24" s="302"/>
      <c r="BN24" s="302"/>
      <c r="BO24" s="302"/>
      <c r="BP24" s="302"/>
      <c r="BQ24" s="302"/>
      <c r="BR24" s="302"/>
      <c r="BS24" s="302"/>
      <c r="BT24" s="302"/>
      <c r="BU24" s="302"/>
      <c r="BV24" s="302"/>
      <c r="BW24" s="302"/>
      <c r="BX24" s="302"/>
      <c r="BY24" s="302"/>
      <c r="BZ24" s="302"/>
      <c r="CA24" s="302"/>
      <c r="CB24" s="303"/>
      <c r="CC24" s="303"/>
      <c r="CD24" s="229" t="s">
        <v>86</v>
      </c>
      <c r="CE24" s="230"/>
      <c r="CF24" s="230"/>
      <c r="CG24" s="230"/>
      <c r="CH24" s="230"/>
      <c r="CI24" s="230"/>
      <c r="CJ24" s="231"/>
    </row>
    <row r="25" spans="1:99" ht="15.75" thickBot="1" x14ac:dyDescent="0.3">
      <c r="A25" s="232">
        <v>1</v>
      </c>
      <c r="B25" s="233"/>
      <c r="C25" s="233"/>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33"/>
      <c r="AU25" s="233"/>
      <c r="AV25" s="233"/>
      <c r="AW25" s="233"/>
      <c r="AX25" s="233"/>
      <c r="AY25" s="233"/>
      <c r="AZ25" s="233"/>
      <c r="BA25" s="233"/>
      <c r="BB25" s="304"/>
      <c r="BC25" s="232">
        <v>2</v>
      </c>
      <c r="BD25" s="233"/>
      <c r="BE25" s="233"/>
      <c r="BF25" s="233"/>
      <c r="BG25" s="233"/>
      <c r="BH25" s="233"/>
      <c r="BI25" s="234"/>
      <c r="BJ25" s="232">
        <v>3</v>
      </c>
      <c r="BK25" s="233"/>
      <c r="BL25" s="233"/>
      <c r="BM25" s="233"/>
      <c r="BN25" s="233"/>
      <c r="BO25" s="233"/>
      <c r="BP25" s="233"/>
      <c r="BQ25" s="233"/>
      <c r="BR25" s="233"/>
      <c r="BS25" s="233"/>
      <c r="BT25" s="233"/>
      <c r="BU25" s="233"/>
      <c r="BV25" s="233"/>
      <c r="BW25" s="233"/>
      <c r="BX25" s="233"/>
      <c r="BY25" s="233"/>
      <c r="BZ25" s="233"/>
      <c r="CA25" s="234"/>
      <c r="CB25" s="305"/>
      <c r="CC25" s="305"/>
      <c r="CD25" s="306">
        <v>4</v>
      </c>
      <c r="CE25" s="307"/>
      <c r="CF25" s="307"/>
      <c r="CG25" s="307"/>
      <c r="CH25" s="307"/>
      <c r="CI25" s="307"/>
      <c r="CJ25" s="308"/>
    </row>
    <row r="26" spans="1:99" ht="15" customHeight="1" x14ac:dyDescent="0.25">
      <c r="A26" s="289" t="s">
        <v>19</v>
      </c>
      <c r="B26" s="290"/>
      <c r="C26" s="290"/>
      <c r="D26" s="290"/>
      <c r="E26" s="290"/>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0"/>
      <c r="AM26" s="290"/>
      <c r="AN26" s="290"/>
      <c r="AO26" s="290"/>
      <c r="AP26" s="290"/>
      <c r="AQ26" s="290"/>
      <c r="AR26" s="290"/>
      <c r="AS26" s="290"/>
      <c r="AT26" s="290"/>
      <c r="AU26" s="290"/>
      <c r="AV26" s="290"/>
      <c r="AW26" s="290"/>
      <c r="AX26" s="290"/>
      <c r="AY26" s="290"/>
      <c r="AZ26" s="290"/>
      <c r="BA26" s="290"/>
      <c r="BB26" s="291"/>
      <c r="BC26" s="292"/>
      <c r="BD26" s="293"/>
      <c r="BE26" s="293"/>
      <c r="BF26" s="293"/>
      <c r="BG26" s="293"/>
      <c r="BH26" s="293"/>
      <c r="BI26" s="294"/>
      <c r="BJ26" s="77"/>
      <c r="BK26" s="78"/>
      <c r="BL26" s="78"/>
      <c r="BM26" s="78"/>
      <c r="BN26" s="78"/>
      <c r="BO26" s="78"/>
      <c r="BP26" s="78"/>
      <c r="BQ26" s="78"/>
      <c r="BR26" s="78"/>
      <c r="BS26" s="78"/>
      <c r="BT26" s="78"/>
      <c r="BU26" s="78"/>
      <c r="BV26" s="78"/>
      <c r="BW26" s="78"/>
      <c r="BX26" s="78"/>
      <c r="BY26" s="78"/>
      <c r="BZ26" s="59"/>
      <c r="CA26" s="79"/>
      <c r="CB26" s="295"/>
      <c r="CC26" s="296"/>
      <c r="CD26" s="80"/>
      <c r="CE26" s="81"/>
      <c r="CF26" s="81"/>
      <c r="CG26" s="81"/>
      <c r="CH26" s="81"/>
      <c r="CI26" s="81"/>
      <c r="CJ26" s="82"/>
    </row>
    <row r="27" spans="1:99" ht="15" customHeight="1" x14ac:dyDescent="0.25">
      <c r="A27" s="176" t="s">
        <v>20</v>
      </c>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8"/>
      <c r="BC27" s="171">
        <v>1000</v>
      </c>
      <c r="BD27" s="172"/>
      <c r="BE27" s="172"/>
      <c r="BF27" s="172"/>
      <c r="BG27" s="172"/>
      <c r="BH27" s="172"/>
      <c r="BI27" s="173"/>
      <c r="BJ27" s="299" t="s">
        <v>68</v>
      </c>
      <c r="BK27" s="300"/>
      <c r="BL27" s="300"/>
      <c r="BM27" s="300"/>
      <c r="BN27" s="300"/>
      <c r="BO27" s="300"/>
      <c r="BP27" s="300"/>
      <c r="BQ27" s="300"/>
      <c r="BR27" s="300"/>
      <c r="BS27" s="300"/>
      <c r="BT27" s="300"/>
      <c r="BU27" s="300"/>
      <c r="BV27" s="300"/>
      <c r="BW27" s="300"/>
      <c r="BX27" s="300"/>
      <c r="BY27" s="300"/>
      <c r="BZ27" s="300"/>
      <c r="CA27" s="59"/>
      <c r="CB27" s="297"/>
      <c r="CC27" s="298"/>
      <c r="CD27" s="285" t="s">
        <v>68</v>
      </c>
      <c r="CE27" s="286"/>
      <c r="CF27" s="286"/>
      <c r="CG27" s="286"/>
      <c r="CH27" s="286"/>
      <c r="CI27" s="286"/>
      <c r="CJ27" s="287"/>
    </row>
    <row r="28" spans="1:99" ht="15" customHeight="1" x14ac:dyDescent="0.25">
      <c r="A28" s="281" t="s">
        <v>21</v>
      </c>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9"/>
      <c r="BC28" s="107">
        <v>1001</v>
      </c>
      <c r="BD28" s="161"/>
      <c r="BE28" s="161"/>
      <c r="BF28" s="161"/>
      <c r="BG28" s="161"/>
      <c r="BH28" s="161"/>
      <c r="BI28" s="162"/>
      <c r="BJ28" s="25">
        <v>0</v>
      </c>
      <c r="BK28" s="26"/>
      <c r="BL28" s="288" t="s">
        <v>68</v>
      </c>
      <c r="BM28" s="288"/>
      <c r="BN28" s="288"/>
      <c r="BO28" s="288"/>
      <c r="BP28" s="288"/>
      <c r="BQ28" s="288"/>
      <c r="BR28" s="288"/>
      <c r="BS28" s="288"/>
      <c r="BT28" s="288"/>
      <c r="BU28" s="288"/>
      <c r="BV28" s="288"/>
      <c r="BW28" s="288"/>
      <c r="BX28" s="288"/>
      <c r="BY28" s="288"/>
      <c r="BZ28" s="27"/>
      <c r="CA28" s="27"/>
      <c r="CB28" s="283"/>
      <c r="CC28" s="249"/>
      <c r="CD28" s="68"/>
      <c r="CE28" s="280" t="s">
        <v>68</v>
      </c>
      <c r="CF28" s="280"/>
      <c r="CG28" s="280"/>
      <c r="CH28" s="280"/>
      <c r="CI28" s="280"/>
      <c r="CJ28" s="27"/>
      <c r="CK28" s="28"/>
      <c r="CL28" s="28"/>
      <c r="CM28" s="28"/>
      <c r="CN28" s="28"/>
      <c r="CO28" s="28"/>
      <c r="CP28" s="28"/>
      <c r="CQ28" s="28"/>
      <c r="CR28" s="28"/>
      <c r="CS28" s="28"/>
      <c r="CT28" s="28"/>
      <c r="CU28" s="29"/>
    </row>
    <row r="29" spans="1:99" ht="15" customHeight="1" x14ac:dyDescent="0.25">
      <c r="A29" s="157" t="s">
        <v>22</v>
      </c>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9"/>
      <c r="BC29" s="160">
        <v>1002</v>
      </c>
      <c r="BD29" s="161"/>
      <c r="BE29" s="161"/>
      <c r="BF29" s="161"/>
      <c r="BG29" s="161"/>
      <c r="BH29" s="161"/>
      <c r="BI29" s="162"/>
      <c r="BJ29" s="25" t="s">
        <v>48</v>
      </c>
      <c r="BK29" s="26"/>
      <c r="BL29" s="280" t="s">
        <v>68</v>
      </c>
      <c r="BM29" s="280"/>
      <c r="BN29" s="280"/>
      <c r="BO29" s="280"/>
      <c r="BP29" s="280"/>
      <c r="BQ29" s="280"/>
      <c r="BR29" s="280"/>
      <c r="BS29" s="280"/>
      <c r="BT29" s="280"/>
      <c r="BU29" s="280"/>
      <c r="BV29" s="280"/>
      <c r="BW29" s="280"/>
      <c r="BX29" s="280"/>
      <c r="BY29" s="280"/>
      <c r="BZ29" s="27" t="s">
        <v>49</v>
      </c>
      <c r="CA29" s="27"/>
      <c r="CB29" s="283"/>
      <c r="CC29" s="250"/>
      <c r="CD29" s="68" t="s">
        <v>48</v>
      </c>
      <c r="CE29" s="284" t="s">
        <v>68</v>
      </c>
      <c r="CF29" s="284"/>
      <c r="CG29" s="284"/>
      <c r="CH29" s="284"/>
      <c r="CI29" s="284"/>
      <c r="CJ29" s="69" t="s">
        <v>49</v>
      </c>
    </row>
    <row r="30" spans="1:99" x14ac:dyDescent="0.25">
      <c r="A30" s="163" t="s">
        <v>23</v>
      </c>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7">
        <v>1005</v>
      </c>
      <c r="BD30" s="164"/>
      <c r="BE30" s="164"/>
      <c r="BF30" s="164"/>
      <c r="BG30" s="164"/>
      <c r="BH30" s="164"/>
      <c r="BI30" s="164"/>
      <c r="BJ30" s="25">
        <v>0</v>
      </c>
      <c r="BK30" s="26"/>
      <c r="BL30" s="280" t="s">
        <v>68</v>
      </c>
      <c r="BM30" s="280"/>
      <c r="BN30" s="280"/>
      <c r="BO30" s="280"/>
      <c r="BP30" s="280"/>
      <c r="BQ30" s="280"/>
      <c r="BR30" s="280"/>
      <c r="BS30" s="280"/>
      <c r="BT30" s="280"/>
      <c r="BU30" s="280"/>
      <c r="BV30" s="280"/>
      <c r="BW30" s="280"/>
      <c r="BX30" s="280"/>
      <c r="BY30" s="280"/>
      <c r="BZ30" s="26"/>
      <c r="CA30" s="27"/>
      <c r="CB30" s="249"/>
      <c r="CC30" s="250"/>
      <c r="CD30" s="70"/>
      <c r="CE30" s="202" t="s">
        <v>68</v>
      </c>
      <c r="CF30" s="202"/>
      <c r="CG30" s="202"/>
      <c r="CH30" s="202"/>
      <c r="CI30" s="202"/>
      <c r="CJ30" s="71"/>
    </row>
    <row r="31" spans="1:99" x14ac:dyDescent="0.25">
      <c r="A31" s="163" t="s">
        <v>100</v>
      </c>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7">
        <v>1010</v>
      </c>
      <c r="BD31" s="164"/>
      <c r="BE31" s="164"/>
      <c r="BF31" s="164"/>
      <c r="BG31" s="164"/>
      <c r="BH31" s="164"/>
      <c r="BI31" s="164"/>
      <c r="BJ31" s="246">
        <f>BJ32-BL33</f>
        <v>194.89999999999998</v>
      </c>
      <c r="BK31" s="247"/>
      <c r="BL31" s="247"/>
      <c r="BM31" s="247"/>
      <c r="BN31" s="247"/>
      <c r="BO31" s="247"/>
      <c r="BP31" s="247"/>
      <c r="BQ31" s="247"/>
      <c r="BR31" s="247"/>
      <c r="BS31" s="247"/>
      <c r="BT31" s="247"/>
      <c r="BU31" s="247"/>
      <c r="BV31" s="247"/>
      <c r="BW31" s="247"/>
      <c r="BX31" s="247"/>
      <c r="BY31" s="247"/>
      <c r="BZ31" s="247"/>
      <c r="CA31" s="248"/>
      <c r="CB31" s="249"/>
      <c r="CC31" s="250"/>
      <c r="CD31" s="201">
        <f>CD32-CE33</f>
        <v>342.90000000000003</v>
      </c>
      <c r="CE31" s="202"/>
      <c r="CF31" s="202"/>
      <c r="CG31" s="202"/>
      <c r="CH31" s="202"/>
      <c r="CI31" s="202"/>
      <c r="CJ31" s="203"/>
    </row>
    <row r="32" spans="1:99" x14ac:dyDescent="0.25">
      <c r="A32" s="281" t="s">
        <v>21</v>
      </c>
      <c r="B32" s="282"/>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107">
        <v>1011</v>
      </c>
      <c r="BD32" s="164"/>
      <c r="BE32" s="164"/>
      <c r="BF32" s="164"/>
      <c r="BG32" s="164"/>
      <c r="BH32" s="164"/>
      <c r="BI32" s="164"/>
      <c r="BJ32" s="246">
        <v>452.7</v>
      </c>
      <c r="BK32" s="247"/>
      <c r="BL32" s="247"/>
      <c r="BM32" s="247"/>
      <c r="BN32" s="247"/>
      <c r="BO32" s="247"/>
      <c r="BP32" s="247"/>
      <c r="BQ32" s="247"/>
      <c r="BR32" s="247"/>
      <c r="BS32" s="247"/>
      <c r="BT32" s="247"/>
      <c r="BU32" s="247"/>
      <c r="BV32" s="247"/>
      <c r="BW32" s="247"/>
      <c r="BX32" s="247"/>
      <c r="BY32" s="247"/>
      <c r="BZ32" s="247"/>
      <c r="CA32" s="248"/>
      <c r="CB32" s="249"/>
      <c r="CC32" s="250"/>
      <c r="CD32" s="201">
        <v>652.20000000000005</v>
      </c>
      <c r="CE32" s="202"/>
      <c r="CF32" s="202"/>
      <c r="CG32" s="202"/>
      <c r="CH32" s="202"/>
      <c r="CI32" s="202"/>
      <c r="CJ32" s="203"/>
    </row>
    <row r="33" spans="1:88" x14ac:dyDescent="0.25">
      <c r="A33" s="163" t="s">
        <v>24</v>
      </c>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7">
        <v>1012</v>
      </c>
      <c r="BD33" s="164"/>
      <c r="BE33" s="164"/>
      <c r="BF33" s="164"/>
      <c r="BG33" s="164"/>
      <c r="BH33" s="164"/>
      <c r="BI33" s="164"/>
      <c r="BJ33" s="38" t="s">
        <v>48</v>
      </c>
      <c r="BK33" s="39"/>
      <c r="BL33" s="276">
        <v>257.8</v>
      </c>
      <c r="BM33" s="276"/>
      <c r="BN33" s="276"/>
      <c r="BO33" s="276"/>
      <c r="BP33" s="276"/>
      <c r="BQ33" s="276"/>
      <c r="BR33" s="276"/>
      <c r="BS33" s="276"/>
      <c r="BT33" s="276"/>
      <c r="BU33" s="276"/>
      <c r="BV33" s="276"/>
      <c r="BW33" s="276"/>
      <c r="BX33" s="276"/>
      <c r="BY33" s="276"/>
      <c r="BZ33" s="39" t="s">
        <v>49</v>
      </c>
      <c r="CA33" s="40"/>
      <c r="CB33" s="278"/>
      <c r="CC33" s="279"/>
      <c r="CD33" s="70" t="s">
        <v>48</v>
      </c>
      <c r="CE33" s="202">
        <v>309.3</v>
      </c>
      <c r="CF33" s="202"/>
      <c r="CG33" s="202"/>
      <c r="CH33" s="202"/>
      <c r="CI33" s="202"/>
      <c r="CJ33" s="71" t="s">
        <v>49</v>
      </c>
    </row>
    <row r="34" spans="1:88" x14ac:dyDescent="0.25">
      <c r="A34" s="163" t="s">
        <v>25</v>
      </c>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7">
        <v>1020</v>
      </c>
      <c r="BD34" s="164"/>
      <c r="BE34" s="164"/>
      <c r="BF34" s="164"/>
      <c r="BG34" s="164"/>
      <c r="BH34" s="164"/>
      <c r="BI34" s="164"/>
      <c r="BJ34" s="30">
        <v>0</v>
      </c>
      <c r="BK34" s="31"/>
      <c r="BL34" s="247" t="s">
        <v>68</v>
      </c>
      <c r="BM34" s="247"/>
      <c r="BN34" s="247"/>
      <c r="BO34" s="247"/>
      <c r="BP34" s="247"/>
      <c r="BQ34" s="247"/>
      <c r="BR34" s="247"/>
      <c r="BS34" s="247"/>
      <c r="BT34" s="247"/>
      <c r="BU34" s="247"/>
      <c r="BV34" s="247"/>
      <c r="BW34" s="247"/>
      <c r="BX34" s="247"/>
      <c r="BY34" s="247"/>
      <c r="BZ34" s="31"/>
      <c r="CA34" s="32"/>
      <c r="CB34" s="249"/>
      <c r="CC34" s="250"/>
      <c r="CD34" s="70"/>
      <c r="CE34" s="202" t="s">
        <v>68</v>
      </c>
      <c r="CF34" s="202"/>
      <c r="CG34" s="202"/>
      <c r="CH34" s="202"/>
      <c r="CI34" s="202"/>
      <c r="CJ34" s="71"/>
    </row>
    <row r="35" spans="1:88" x14ac:dyDescent="0.25">
      <c r="A35" s="259" t="s">
        <v>26</v>
      </c>
      <c r="B35" s="260"/>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1"/>
      <c r="BC35" s="262">
        <v>1030</v>
      </c>
      <c r="BD35" s="263"/>
      <c r="BE35" s="263"/>
      <c r="BF35" s="263"/>
      <c r="BG35" s="263"/>
      <c r="BH35" s="263"/>
      <c r="BI35" s="264"/>
      <c r="BJ35" s="41">
        <v>0</v>
      </c>
      <c r="BK35" s="42"/>
      <c r="BL35" s="247" t="s">
        <v>68</v>
      </c>
      <c r="BM35" s="247"/>
      <c r="BN35" s="247"/>
      <c r="BO35" s="247"/>
      <c r="BP35" s="247"/>
      <c r="BQ35" s="247"/>
      <c r="BR35" s="247"/>
      <c r="BS35" s="247"/>
      <c r="BT35" s="247"/>
      <c r="BU35" s="247"/>
      <c r="BV35" s="247"/>
      <c r="BW35" s="247"/>
      <c r="BX35" s="247"/>
      <c r="BY35" s="247"/>
      <c r="BZ35" s="42"/>
      <c r="CA35" s="43"/>
      <c r="CB35" s="268"/>
      <c r="CC35" s="269"/>
      <c r="CD35" s="70"/>
      <c r="CE35" s="202" t="s">
        <v>68</v>
      </c>
      <c r="CF35" s="202"/>
      <c r="CG35" s="202"/>
      <c r="CH35" s="202"/>
      <c r="CI35" s="202"/>
      <c r="CJ35" s="71"/>
    </row>
    <row r="36" spans="1:88" x14ac:dyDescent="0.25">
      <c r="A36" s="163" t="s">
        <v>27</v>
      </c>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7">
        <v>1090</v>
      </c>
      <c r="BD36" s="164"/>
      <c r="BE36" s="164"/>
      <c r="BF36" s="164"/>
      <c r="BG36" s="164"/>
      <c r="BH36" s="164"/>
      <c r="BI36" s="164"/>
      <c r="BJ36" s="25">
        <v>0</v>
      </c>
      <c r="BK36" s="26"/>
      <c r="BL36" s="280" t="s">
        <v>68</v>
      </c>
      <c r="BM36" s="280"/>
      <c r="BN36" s="280"/>
      <c r="BO36" s="280"/>
      <c r="BP36" s="280"/>
      <c r="BQ36" s="280"/>
      <c r="BR36" s="280"/>
      <c r="BS36" s="280"/>
      <c r="BT36" s="280"/>
      <c r="BU36" s="280"/>
      <c r="BV36" s="280"/>
      <c r="BW36" s="280"/>
      <c r="BX36" s="280"/>
      <c r="BY36" s="280"/>
      <c r="BZ36" s="26"/>
      <c r="CA36" s="27"/>
      <c r="CB36" s="249"/>
      <c r="CC36" s="250"/>
      <c r="CD36" s="70"/>
      <c r="CE36" s="202" t="s">
        <v>68</v>
      </c>
      <c r="CF36" s="202"/>
      <c r="CG36" s="202"/>
      <c r="CH36" s="202"/>
      <c r="CI36" s="202"/>
      <c r="CJ36" s="71"/>
    </row>
    <row r="37" spans="1:88" x14ac:dyDescent="0.25">
      <c r="A37" s="139" t="s">
        <v>28</v>
      </c>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40">
        <v>1095</v>
      </c>
      <c r="BD37" s="141"/>
      <c r="BE37" s="141"/>
      <c r="BF37" s="141"/>
      <c r="BG37" s="141"/>
      <c r="BH37" s="141"/>
      <c r="BI37" s="141"/>
      <c r="BJ37" s="246">
        <v>194.9</v>
      </c>
      <c r="BK37" s="247"/>
      <c r="BL37" s="247"/>
      <c r="BM37" s="247"/>
      <c r="BN37" s="247"/>
      <c r="BO37" s="247"/>
      <c r="BP37" s="247"/>
      <c r="BQ37" s="247"/>
      <c r="BR37" s="247"/>
      <c r="BS37" s="247"/>
      <c r="BT37" s="247"/>
      <c r="BU37" s="247"/>
      <c r="BV37" s="247"/>
      <c r="BW37" s="247"/>
      <c r="BX37" s="247"/>
      <c r="BY37" s="247"/>
      <c r="BZ37" s="247"/>
      <c r="CA37" s="248"/>
      <c r="CB37" s="249"/>
      <c r="CC37" s="250"/>
      <c r="CD37" s="201">
        <v>342.9</v>
      </c>
      <c r="CE37" s="202"/>
      <c r="CF37" s="202"/>
      <c r="CG37" s="202"/>
      <c r="CH37" s="202"/>
      <c r="CI37" s="202"/>
      <c r="CJ37" s="203"/>
    </row>
    <row r="38" spans="1:88" ht="16.5" customHeight="1" x14ac:dyDescent="0.25">
      <c r="A38" s="277" t="s">
        <v>29</v>
      </c>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8"/>
      <c r="BC38" s="185"/>
      <c r="BD38" s="186"/>
      <c r="BE38" s="186"/>
      <c r="BF38" s="186"/>
      <c r="BG38" s="186"/>
      <c r="BH38" s="186"/>
      <c r="BI38" s="187"/>
      <c r="BJ38" s="246"/>
      <c r="BK38" s="247"/>
      <c r="BL38" s="247"/>
      <c r="BM38" s="247"/>
      <c r="BN38" s="247"/>
      <c r="BO38" s="247"/>
      <c r="BP38" s="247"/>
      <c r="BQ38" s="247"/>
      <c r="BR38" s="247"/>
      <c r="BS38" s="247"/>
      <c r="BT38" s="247"/>
      <c r="BU38" s="247"/>
      <c r="BV38" s="247"/>
      <c r="BW38" s="247"/>
      <c r="BX38" s="247"/>
      <c r="BY38" s="247"/>
      <c r="BZ38" s="248"/>
      <c r="CA38" s="43"/>
      <c r="CB38" s="268"/>
      <c r="CC38" s="269"/>
      <c r="CD38" s="201"/>
      <c r="CE38" s="202"/>
      <c r="CF38" s="202"/>
      <c r="CG38" s="202"/>
      <c r="CH38" s="202"/>
      <c r="CI38" s="202"/>
      <c r="CJ38" s="203"/>
    </row>
    <row r="39" spans="1:88" x14ac:dyDescent="0.25">
      <c r="A39" s="168" t="s">
        <v>71</v>
      </c>
      <c r="B39" s="169"/>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c r="AW39" s="169"/>
      <c r="AX39" s="169"/>
      <c r="AY39" s="169"/>
      <c r="AZ39" s="169"/>
      <c r="BA39" s="169"/>
      <c r="BB39" s="170"/>
      <c r="BC39" s="171">
        <v>1100</v>
      </c>
      <c r="BD39" s="172"/>
      <c r="BE39" s="172"/>
      <c r="BF39" s="172"/>
      <c r="BG39" s="172"/>
      <c r="BH39" s="172"/>
      <c r="BI39" s="173"/>
      <c r="BJ39" s="275">
        <v>2.5</v>
      </c>
      <c r="BK39" s="276"/>
      <c r="BL39" s="276"/>
      <c r="BM39" s="276"/>
      <c r="BN39" s="276"/>
      <c r="BO39" s="276"/>
      <c r="BP39" s="276"/>
      <c r="BQ39" s="276"/>
      <c r="BR39" s="276"/>
      <c r="BS39" s="276"/>
      <c r="BT39" s="276"/>
      <c r="BU39" s="276"/>
      <c r="BV39" s="276"/>
      <c r="BW39" s="276"/>
      <c r="BX39" s="276"/>
      <c r="BY39" s="276"/>
      <c r="BZ39" s="276"/>
      <c r="CA39" s="40"/>
      <c r="CB39" s="278"/>
      <c r="CC39" s="279"/>
      <c r="CD39" s="113">
        <v>1.7</v>
      </c>
      <c r="CE39" s="109"/>
      <c r="CF39" s="109"/>
      <c r="CG39" s="109"/>
      <c r="CH39" s="109"/>
      <c r="CI39" s="109"/>
      <c r="CJ39" s="114"/>
    </row>
    <row r="40" spans="1:88" x14ac:dyDescent="0.25">
      <c r="A40" s="157" t="s">
        <v>69</v>
      </c>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8"/>
      <c r="AX40" s="158"/>
      <c r="AY40" s="158"/>
      <c r="AZ40" s="158"/>
      <c r="BA40" s="158"/>
      <c r="BB40" s="159"/>
      <c r="BC40" s="185">
        <v>1103</v>
      </c>
      <c r="BD40" s="186"/>
      <c r="BE40" s="186"/>
      <c r="BF40" s="186"/>
      <c r="BG40" s="186"/>
      <c r="BH40" s="186"/>
      <c r="BI40" s="187"/>
      <c r="BJ40" s="246" t="s">
        <v>68</v>
      </c>
      <c r="BK40" s="247"/>
      <c r="BL40" s="247"/>
      <c r="BM40" s="247"/>
      <c r="BN40" s="247"/>
      <c r="BO40" s="247"/>
      <c r="BP40" s="247"/>
      <c r="BQ40" s="247"/>
      <c r="BR40" s="247"/>
      <c r="BS40" s="247"/>
      <c r="BT40" s="247"/>
      <c r="BU40" s="247"/>
      <c r="BV40" s="247"/>
      <c r="BW40" s="247"/>
      <c r="BX40" s="247"/>
      <c r="BY40" s="247"/>
      <c r="BZ40" s="247"/>
      <c r="CA40" s="248"/>
      <c r="CB40" s="249"/>
      <c r="CC40" s="250"/>
      <c r="CD40" s="113" t="s">
        <v>68</v>
      </c>
      <c r="CE40" s="109"/>
      <c r="CF40" s="109"/>
      <c r="CG40" s="109"/>
      <c r="CH40" s="109"/>
      <c r="CI40" s="109"/>
      <c r="CJ40" s="114"/>
    </row>
    <row r="41" spans="1:88" x14ac:dyDescent="0.25">
      <c r="A41" s="163" t="s">
        <v>30</v>
      </c>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7">
        <v>1110</v>
      </c>
      <c r="BD41" s="164"/>
      <c r="BE41" s="164"/>
      <c r="BF41" s="164"/>
      <c r="BG41" s="164"/>
      <c r="BH41" s="164"/>
      <c r="BI41" s="164"/>
      <c r="BJ41" s="246" t="s">
        <v>68</v>
      </c>
      <c r="BK41" s="247"/>
      <c r="BL41" s="247"/>
      <c r="BM41" s="247"/>
      <c r="BN41" s="247"/>
      <c r="BO41" s="247"/>
      <c r="BP41" s="247"/>
      <c r="BQ41" s="247"/>
      <c r="BR41" s="247"/>
      <c r="BS41" s="247"/>
      <c r="BT41" s="247"/>
      <c r="BU41" s="247"/>
      <c r="BV41" s="247"/>
      <c r="BW41" s="247"/>
      <c r="BX41" s="247"/>
      <c r="BY41" s="247"/>
      <c r="BZ41" s="247"/>
      <c r="CA41" s="248"/>
      <c r="CB41" s="249"/>
      <c r="CC41" s="250"/>
      <c r="CD41" s="113" t="s">
        <v>68</v>
      </c>
      <c r="CE41" s="109"/>
      <c r="CF41" s="109"/>
      <c r="CG41" s="109"/>
      <c r="CH41" s="109"/>
      <c r="CI41" s="109"/>
      <c r="CJ41" s="114"/>
    </row>
    <row r="42" spans="1:88" x14ac:dyDescent="0.25">
      <c r="A42" s="270" t="s">
        <v>31</v>
      </c>
      <c r="B42" s="271"/>
      <c r="C42" s="271"/>
      <c r="D42" s="271"/>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107">
        <v>1125</v>
      </c>
      <c r="BD42" s="164"/>
      <c r="BE42" s="164"/>
      <c r="BF42" s="164"/>
      <c r="BG42" s="164"/>
      <c r="BH42" s="164"/>
      <c r="BI42" s="164"/>
      <c r="BJ42" s="246">
        <v>0.8</v>
      </c>
      <c r="BK42" s="247"/>
      <c r="BL42" s="247"/>
      <c r="BM42" s="247"/>
      <c r="BN42" s="247"/>
      <c r="BO42" s="247"/>
      <c r="BP42" s="247"/>
      <c r="BQ42" s="247"/>
      <c r="BR42" s="247"/>
      <c r="BS42" s="247"/>
      <c r="BT42" s="247"/>
      <c r="BU42" s="247"/>
      <c r="BV42" s="247"/>
      <c r="BW42" s="247"/>
      <c r="BX42" s="247"/>
      <c r="BY42" s="247"/>
      <c r="BZ42" s="247"/>
      <c r="CA42" s="248"/>
      <c r="CB42" s="249"/>
      <c r="CC42" s="250"/>
      <c r="CD42" s="272" t="s">
        <v>68</v>
      </c>
      <c r="CE42" s="273"/>
      <c r="CF42" s="273"/>
      <c r="CG42" s="273"/>
      <c r="CH42" s="273"/>
      <c r="CI42" s="273"/>
      <c r="CJ42" s="274"/>
    </row>
    <row r="43" spans="1:88" x14ac:dyDescent="0.25">
      <c r="A43" s="259" t="s">
        <v>70</v>
      </c>
      <c r="B43" s="260"/>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0"/>
      <c r="AV43" s="260"/>
      <c r="AW43" s="260"/>
      <c r="AX43" s="260"/>
      <c r="AY43" s="260"/>
      <c r="AZ43" s="260"/>
      <c r="BA43" s="260"/>
      <c r="BB43" s="261"/>
      <c r="BC43" s="262">
        <v>1135</v>
      </c>
      <c r="BD43" s="263"/>
      <c r="BE43" s="263"/>
      <c r="BF43" s="263"/>
      <c r="BG43" s="263"/>
      <c r="BH43" s="263"/>
      <c r="BI43" s="264"/>
      <c r="BJ43" s="265" t="s">
        <v>68</v>
      </c>
      <c r="BK43" s="266"/>
      <c r="BL43" s="266"/>
      <c r="BM43" s="266"/>
      <c r="BN43" s="266"/>
      <c r="BO43" s="266"/>
      <c r="BP43" s="266"/>
      <c r="BQ43" s="266"/>
      <c r="BR43" s="266"/>
      <c r="BS43" s="266"/>
      <c r="BT43" s="266"/>
      <c r="BU43" s="266"/>
      <c r="BV43" s="266"/>
      <c r="BW43" s="266"/>
      <c r="BX43" s="266"/>
      <c r="BY43" s="266"/>
      <c r="BZ43" s="266"/>
      <c r="CA43" s="267"/>
      <c r="CB43" s="268"/>
      <c r="CC43" s="269"/>
      <c r="CD43" s="113" t="s">
        <v>68</v>
      </c>
      <c r="CE43" s="109"/>
      <c r="CF43" s="109"/>
      <c r="CG43" s="109"/>
      <c r="CH43" s="109"/>
      <c r="CI43" s="109"/>
      <c r="CJ43" s="114"/>
    </row>
    <row r="44" spans="1:88" x14ac:dyDescent="0.25">
      <c r="A44" s="163" t="s">
        <v>32</v>
      </c>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7">
        <v>1136</v>
      </c>
      <c r="BD44" s="164"/>
      <c r="BE44" s="164"/>
      <c r="BF44" s="164"/>
      <c r="BG44" s="164"/>
      <c r="BH44" s="164"/>
      <c r="BI44" s="164"/>
      <c r="BJ44" s="246" t="s">
        <v>68</v>
      </c>
      <c r="BK44" s="247"/>
      <c r="BL44" s="247"/>
      <c r="BM44" s="247"/>
      <c r="BN44" s="247"/>
      <c r="BO44" s="247"/>
      <c r="BP44" s="247"/>
      <c r="BQ44" s="247"/>
      <c r="BR44" s="247"/>
      <c r="BS44" s="247"/>
      <c r="BT44" s="247"/>
      <c r="BU44" s="247"/>
      <c r="BV44" s="247"/>
      <c r="BW44" s="247"/>
      <c r="BX44" s="247"/>
      <c r="BY44" s="247"/>
      <c r="BZ44" s="247"/>
      <c r="CA44" s="248"/>
      <c r="CB44" s="249"/>
      <c r="CC44" s="250"/>
      <c r="CD44" s="113" t="s">
        <v>68</v>
      </c>
      <c r="CE44" s="109"/>
      <c r="CF44" s="109"/>
      <c r="CG44" s="109"/>
      <c r="CH44" s="109"/>
      <c r="CI44" s="109"/>
      <c r="CJ44" s="114"/>
    </row>
    <row r="45" spans="1:88" x14ac:dyDescent="0.25">
      <c r="A45" s="163" t="s">
        <v>33</v>
      </c>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7">
        <v>1155</v>
      </c>
      <c r="BD45" s="164"/>
      <c r="BE45" s="164"/>
      <c r="BF45" s="164"/>
      <c r="BG45" s="164"/>
      <c r="BH45" s="164"/>
      <c r="BI45" s="164"/>
      <c r="BJ45" s="246" t="s">
        <v>68</v>
      </c>
      <c r="BK45" s="247"/>
      <c r="BL45" s="247"/>
      <c r="BM45" s="247"/>
      <c r="BN45" s="247"/>
      <c r="BO45" s="247"/>
      <c r="BP45" s="247"/>
      <c r="BQ45" s="247"/>
      <c r="BR45" s="247"/>
      <c r="BS45" s="247"/>
      <c r="BT45" s="247"/>
      <c r="BU45" s="247"/>
      <c r="BV45" s="247"/>
      <c r="BW45" s="247"/>
      <c r="BX45" s="247"/>
      <c r="BY45" s="247"/>
      <c r="BZ45" s="247"/>
      <c r="CA45" s="248"/>
      <c r="CB45" s="249"/>
      <c r="CC45" s="250"/>
      <c r="CD45" s="165">
        <v>2.9</v>
      </c>
      <c r="CE45" s="166"/>
      <c r="CF45" s="166"/>
      <c r="CG45" s="166"/>
      <c r="CH45" s="166"/>
      <c r="CI45" s="166"/>
      <c r="CJ45" s="167"/>
    </row>
    <row r="46" spans="1:88" x14ac:dyDescent="0.25">
      <c r="A46" s="163" t="s">
        <v>34</v>
      </c>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7">
        <v>1160</v>
      </c>
      <c r="BD46" s="164"/>
      <c r="BE46" s="164"/>
      <c r="BF46" s="164"/>
      <c r="BG46" s="164"/>
      <c r="BH46" s="164"/>
      <c r="BI46" s="164"/>
      <c r="BJ46" s="246" t="s">
        <v>68</v>
      </c>
      <c r="BK46" s="247"/>
      <c r="BL46" s="247"/>
      <c r="BM46" s="247"/>
      <c r="BN46" s="247"/>
      <c r="BO46" s="247"/>
      <c r="BP46" s="247"/>
      <c r="BQ46" s="247"/>
      <c r="BR46" s="247"/>
      <c r="BS46" s="247"/>
      <c r="BT46" s="247"/>
      <c r="BU46" s="247"/>
      <c r="BV46" s="247"/>
      <c r="BW46" s="247"/>
      <c r="BX46" s="247"/>
      <c r="BY46" s="247"/>
      <c r="BZ46" s="247"/>
      <c r="CA46" s="248"/>
      <c r="CB46" s="249"/>
      <c r="CC46" s="250"/>
      <c r="CD46" s="113" t="s">
        <v>68</v>
      </c>
      <c r="CE46" s="109"/>
      <c r="CF46" s="109"/>
      <c r="CG46" s="109"/>
      <c r="CH46" s="109"/>
      <c r="CI46" s="109"/>
      <c r="CJ46" s="114"/>
    </row>
    <row r="47" spans="1:88" x14ac:dyDescent="0.25">
      <c r="A47" s="163" t="s">
        <v>35</v>
      </c>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7">
        <v>1165</v>
      </c>
      <c r="BD47" s="164"/>
      <c r="BE47" s="164"/>
      <c r="BF47" s="164"/>
      <c r="BG47" s="164"/>
      <c r="BH47" s="164"/>
      <c r="BI47" s="164"/>
      <c r="BJ47" s="246">
        <v>14.9</v>
      </c>
      <c r="BK47" s="247"/>
      <c r="BL47" s="247"/>
      <c r="BM47" s="247"/>
      <c r="BN47" s="247"/>
      <c r="BO47" s="247"/>
      <c r="BP47" s="247"/>
      <c r="BQ47" s="247"/>
      <c r="BR47" s="247"/>
      <c r="BS47" s="247"/>
      <c r="BT47" s="247"/>
      <c r="BU47" s="247"/>
      <c r="BV47" s="247"/>
      <c r="BW47" s="247"/>
      <c r="BX47" s="247"/>
      <c r="BY47" s="247"/>
      <c r="BZ47" s="247"/>
      <c r="CA47" s="248"/>
      <c r="CB47" s="249"/>
      <c r="CC47" s="250"/>
      <c r="CD47" s="113">
        <v>23.7</v>
      </c>
      <c r="CE47" s="109"/>
      <c r="CF47" s="109"/>
      <c r="CG47" s="109"/>
      <c r="CH47" s="109"/>
      <c r="CI47" s="109"/>
      <c r="CJ47" s="114"/>
    </row>
    <row r="48" spans="1:88" x14ac:dyDescent="0.25">
      <c r="A48" s="163" t="s">
        <v>36</v>
      </c>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7">
        <v>1170</v>
      </c>
      <c r="BD48" s="164"/>
      <c r="BE48" s="164"/>
      <c r="BF48" s="164"/>
      <c r="BG48" s="164"/>
      <c r="BH48" s="164"/>
      <c r="BI48" s="164"/>
      <c r="BJ48" s="246">
        <v>0.2</v>
      </c>
      <c r="BK48" s="247"/>
      <c r="BL48" s="247"/>
      <c r="BM48" s="247"/>
      <c r="BN48" s="247"/>
      <c r="BO48" s="247"/>
      <c r="BP48" s="247"/>
      <c r="BQ48" s="247"/>
      <c r="BR48" s="247"/>
      <c r="BS48" s="247"/>
      <c r="BT48" s="247"/>
      <c r="BU48" s="247"/>
      <c r="BV48" s="247"/>
      <c r="BW48" s="247"/>
      <c r="BX48" s="247"/>
      <c r="BY48" s="247"/>
      <c r="BZ48" s="247"/>
      <c r="CA48" s="248"/>
      <c r="CB48" s="249"/>
      <c r="CC48" s="250"/>
      <c r="CD48" s="113">
        <v>1.2</v>
      </c>
      <c r="CE48" s="109"/>
      <c r="CF48" s="109"/>
      <c r="CG48" s="109"/>
      <c r="CH48" s="109"/>
      <c r="CI48" s="109"/>
      <c r="CJ48" s="114"/>
    </row>
    <row r="49" spans="1:88" x14ac:dyDescent="0.25">
      <c r="A49" s="163" t="s">
        <v>37</v>
      </c>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7">
        <v>1190</v>
      </c>
      <c r="BD49" s="164"/>
      <c r="BE49" s="164"/>
      <c r="BF49" s="164"/>
      <c r="BG49" s="164"/>
      <c r="BH49" s="164"/>
      <c r="BI49" s="164"/>
      <c r="BJ49" s="246" t="s">
        <v>68</v>
      </c>
      <c r="BK49" s="247"/>
      <c r="BL49" s="247"/>
      <c r="BM49" s="247"/>
      <c r="BN49" s="247"/>
      <c r="BO49" s="247"/>
      <c r="BP49" s="247"/>
      <c r="BQ49" s="247"/>
      <c r="BR49" s="247"/>
      <c r="BS49" s="247"/>
      <c r="BT49" s="247"/>
      <c r="BU49" s="247"/>
      <c r="BV49" s="247"/>
      <c r="BW49" s="247"/>
      <c r="BX49" s="247"/>
      <c r="BY49" s="247"/>
      <c r="BZ49" s="247"/>
      <c r="CA49" s="248"/>
      <c r="CB49" s="249"/>
      <c r="CC49" s="250"/>
      <c r="CD49" s="113" t="s">
        <v>68</v>
      </c>
      <c r="CE49" s="109"/>
      <c r="CF49" s="109"/>
      <c r="CG49" s="109"/>
      <c r="CH49" s="109"/>
      <c r="CI49" s="109"/>
      <c r="CJ49" s="114"/>
    </row>
    <row r="50" spans="1:88" x14ac:dyDescent="0.25">
      <c r="A50" s="139" t="s">
        <v>38</v>
      </c>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40">
        <v>1195</v>
      </c>
      <c r="BD50" s="141"/>
      <c r="BE50" s="141"/>
      <c r="BF50" s="141"/>
      <c r="BG50" s="141"/>
      <c r="BH50" s="141"/>
      <c r="BI50" s="141"/>
      <c r="BJ50" s="246">
        <f>BJ39+BJ42+BJ47+BJ48</f>
        <v>18.399999999999999</v>
      </c>
      <c r="BK50" s="247"/>
      <c r="BL50" s="247"/>
      <c r="BM50" s="247"/>
      <c r="BN50" s="247"/>
      <c r="BO50" s="247"/>
      <c r="BP50" s="247"/>
      <c r="BQ50" s="247"/>
      <c r="BR50" s="247"/>
      <c r="BS50" s="247"/>
      <c r="BT50" s="247"/>
      <c r="BU50" s="247"/>
      <c r="BV50" s="247"/>
      <c r="BW50" s="247"/>
      <c r="BX50" s="247"/>
      <c r="BY50" s="247"/>
      <c r="BZ50" s="247"/>
      <c r="CA50" s="248"/>
      <c r="CB50" s="249"/>
      <c r="CC50" s="250"/>
      <c r="CD50" s="113">
        <f>CD39+CD45+CD47+CD48</f>
        <v>29.499999999999996</v>
      </c>
      <c r="CE50" s="109"/>
      <c r="CF50" s="109"/>
      <c r="CG50" s="109"/>
      <c r="CH50" s="109"/>
      <c r="CI50" s="109"/>
      <c r="CJ50" s="114"/>
    </row>
    <row r="51" spans="1:88" x14ac:dyDescent="0.25">
      <c r="A51" s="243" t="s">
        <v>39</v>
      </c>
      <c r="B51" s="244"/>
      <c r="C51" s="244"/>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5"/>
      <c r="BC51" s="140">
        <v>1200</v>
      </c>
      <c r="BD51" s="141"/>
      <c r="BE51" s="141"/>
      <c r="BF51" s="141"/>
      <c r="BG51" s="141"/>
      <c r="BH51" s="141"/>
      <c r="BI51" s="141"/>
      <c r="BJ51" s="246" t="s">
        <v>68</v>
      </c>
      <c r="BK51" s="247"/>
      <c r="BL51" s="247"/>
      <c r="BM51" s="247"/>
      <c r="BN51" s="247"/>
      <c r="BO51" s="247"/>
      <c r="BP51" s="247"/>
      <c r="BQ51" s="247"/>
      <c r="BR51" s="247"/>
      <c r="BS51" s="247"/>
      <c r="BT51" s="247"/>
      <c r="BU51" s="247"/>
      <c r="BV51" s="247"/>
      <c r="BW51" s="247"/>
      <c r="BX51" s="247"/>
      <c r="BY51" s="247"/>
      <c r="BZ51" s="247"/>
      <c r="CA51" s="248"/>
      <c r="CB51" s="249"/>
      <c r="CC51" s="250"/>
      <c r="CD51" s="113" t="s">
        <v>68</v>
      </c>
      <c r="CE51" s="109"/>
      <c r="CF51" s="109"/>
      <c r="CG51" s="109"/>
      <c r="CH51" s="109"/>
      <c r="CI51" s="109"/>
      <c r="CJ51" s="114"/>
    </row>
    <row r="52" spans="1:88" ht="15.75" thickBot="1" x14ac:dyDescent="0.3">
      <c r="A52" s="130" t="s">
        <v>40</v>
      </c>
      <c r="B52" s="131"/>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2">
        <v>1300</v>
      </c>
      <c r="BD52" s="133"/>
      <c r="BE52" s="133"/>
      <c r="BF52" s="133"/>
      <c r="BG52" s="133"/>
      <c r="BH52" s="133"/>
      <c r="BI52" s="133"/>
      <c r="BJ52" s="251">
        <f>BJ37+BJ50</f>
        <v>213.3</v>
      </c>
      <c r="BK52" s="252"/>
      <c r="BL52" s="252"/>
      <c r="BM52" s="252"/>
      <c r="BN52" s="252"/>
      <c r="BO52" s="252"/>
      <c r="BP52" s="252"/>
      <c r="BQ52" s="252"/>
      <c r="BR52" s="252"/>
      <c r="BS52" s="252"/>
      <c r="BT52" s="252"/>
      <c r="BU52" s="252"/>
      <c r="BV52" s="252"/>
      <c r="BW52" s="252"/>
      <c r="BX52" s="252"/>
      <c r="BY52" s="252"/>
      <c r="BZ52" s="252"/>
      <c r="CA52" s="253"/>
      <c r="CB52" s="254"/>
      <c r="CC52" s="255"/>
      <c r="CD52" s="256">
        <f>CD37+CD50</f>
        <v>372.4</v>
      </c>
      <c r="CE52" s="257"/>
      <c r="CF52" s="257"/>
      <c r="CG52" s="257"/>
      <c r="CH52" s="257"/>
      <c r="CI52" s="257"/>
      <c r="CJ52" s="258"/>
    </row>
    <row r="53" spans="1:88" ht="32.25" customHeight="1" thickBot="1" x14ac:dyDescent="0.3">
      <c r="A53" s="225" t="s">
        <v>41</v>
      </c>
      <c r="B53" s="226"/>
      <c r="C53" s="226"/>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t="s">
        <v>17</v>
      </c>
      <c r="BD53" s="226"/>
      <c r="BE53" s="226"/>
      <c r="BF53" s="226"/>
      <c r="BG53" s="226"/>
      <c r="BH53" s="226"/>
      <c r="BI53" s="226"/>
      <c r="BJ53" s="227" t="s">
        <v>18</v>
      </c>
      <c r="BK53" s="227"/>
      <c r="BL53" s="227"/>
      <c r="BM53" s="227"/>
      <c r="BN53" s="227"/>
      <c r="BO53" s="227"/>
      <c r="BP53" s="227"/>
      <c r="BQ53" s="227"/>
      <c r="BR53" s="227"/>
      <c r="BS53" s="227"/>
      <c r="BT53" s="227"/>
      <c r="BU53" s="227"/>
      <c r="BV53" s="227"/>
      <c r="BW53" s="227"/>
      <c r="BX53" s="227"/>
      <c r="BY53" s="227"/>
      <c r="BZ53" s="227"/>
      <c r="CA53" s="227"/>
      <c r="CB53" s="228"/>
      <c r="CC53" s="228"/>
      <c r="CD53" s="229" t="s">
        <v>86</v>
      </c>
      <c r="CE53" s="230"/>
      <c r="CF53" s="230"/>
      <c r="CG53" s="230"/>
      <c r="CH53" s="230"/>
      <c r="CI53" s="230"/>
      <c r="CJ53" s="231"/>
    </row>
    <row r="54" spans="1:88" ht="15.75" thickBot="1" x14ac:dyDescent="0.3">
      <c r="A54" s="232">
        <v>1</v>
      </c>
      <c r="B54" s="233"/>
      <c r="C54" s="233"/>
      <c r="D54" s="233"/>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3"/>
      <c r="AL54" s="233"/>
      <c r="AM54" s="233"/>
      <c r="AN54" s="233"/>
      <c r="AO54" s="233"/>
      <c r="AP54" s="233"/>
      <c r="AQ54" s="233"/>
      <c r="AR54" s="233"/>
      <c r="AS54" s="233"/>
      <c r="AT54" s="233"/>
      <c r="AU54" s="233"/>
      <c r="AV54" s="233"/>
      <c r="AW54" s="233"/>
      <c r="AX54" s="233"/>
      <c r="AY54" s="233"/>
      <c r="AZ54" s="233"/>
      <c r="BA54" s="233"/>
      <c r="BB54" s="234"/>
      <c r="BC54" s="232">
        <v>2</v>
      </c>
      <c r="BD54" s="233"/>
      <c r="BE54" s="233"/>
      <c r="BF54" s="233"/>
      <c r="BG54" s="233"/>
      <c r="BH54" s="233"/>
      <c r="BI54" s="234"/>
      <c r="BJ54" s="235">
        <v>3</v>
      </c>
      <c r="BK54" s="236"/>
      <c r="BL54" s="236"/>
      <c r="BM54" s="236"/>
      <c r="BN54" s="236"/>
      <c r="BO54" s="236"/>
      <c r="BP54" s="236"/>
      <c r="BQ54" s="236"/>
      <c r="BR54" s="236"/>
      <c r="BS54" s="236"/>
      <c r="BT54" s="236"/>
      <c r="BU54" s="236"/>
      <c r="BV54" s="236"/>
      <c r="BW54" s="236"/>
      <c r="BX54" s="236"/>
      <c r="BY54" s="236"/>
      <c r="BZ54" s="236"/>
      <c r="CA54" s="237"/>
      <c r="CB54" s="238"/>
      <c r="CC54" s="239"/>
      <c r="CD54" s="240">
        <v>4</v>
      </c>
      <c r="CE54" s="241"/>
      <c r="CF54" s="241"/>
      <c r="CG54" s="241"/>
      <c r="CH54" s="241"/>
      <c r="CI54" s="241"/>
      <c r="CJ54" s="242"/>
    </row>
    <row r="55" spans="1:88" x14ac:dyDescent="0.25">
      <c r="A55" s="210" t="s">
        <v>42</v>
      </c>
      <c r="B55" s="211"/>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2"/>
      <c r="BC55" s="171"/>
      <c r="BD55" s="172"/>
      <c r="BE55" s="172"/>
      <c r="BF55" s="172"/>
      <c r="BG55" s="172"/>
      <c r="BH55" s="172"/>
      <c r="BI55" s="173"/>
      <c r="BJ55" s="213"/>
      <c r="BK55" s="214"/>
      <c r="BL55" s="214"/>
      <c r="BM55" s="214"/>
      <c r="BN55" s="214"/>
      <c r="BO55" s="214"/>
      <c r="BP55" s="214"/>
      <c r="BQ55" s="214"/>
      <c r="BR55" s="214"/>
      <c r="BS55" s="214"/>
      <c r="BT55" s="214"/>
      <c r="BU55" s="214"/>
      <c r="BV55" s="214"/>
      <c r="BW55" s="214"/>
      <c r="BX55" s="214"/>
      <c r="BY55" s="214"/>
      <c r="BZ55" s="215"/>
      <c r="CA55" s="73"/>
      <c r="CB55" s="104"/>
      <c r="CC55" s="216"/>
      <c r="CD55" s="217"/>
      <c r="CE55" s="218"/>
      <c r="CF55" s="218"/>
      <c r="CG55" s="218"/>
      <c r="CH55" s="218"/>
      <c r="CI55" s="218"/>
      <c r="CJ55" s="219"/>
    </row>
    <row r="56" spans="1:88" x14ac:dyDescent="0.25">
      <c r="A56" s="168" t="s">
        <v>43</v>
      </c>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c r="AQ56" s="169"/>
      <c r="AR56" s="169"/>
      <c r="AS56" s="169"/>
      <c r="AT56" s="169"/>
      <c r="AU56" s="169"/>
      <c r="AV56" s="169"/>
      <c r="AW56" s="169"/>
      <c r="AX56" s="169"/>
      <c r="AY56" s="169"/>
      <c r="AZ56" s="169"/>
      <c r="BA56" s="169"/>
      <c r="BB56" s="170"/>
      <c r="BC56" s="171">
        <v>1400</v>
      </c>
      <c r="BD56" s="172"/>
      <c r="BE56" s="172"/>
      <c r="BF56" s="172"/>
      <c r="BG56" s="172"/>
      <c r="BH56" s="172"/>
      <c r="BI56" s="173"/>
      <c r="BJ56" s="220" t="s">
        <v>68</v>
      </c>
      <c r="BK56" s="221"/>
      <c r="BL56" s="221"/>
      <c r="BM56" s="221"/>
      <c r="BN56" s="221"/>
      <c r="BO56" s="221"/>
      <c r="BP56" s="221"/>
      <c r="BQ56" s="221"/>
      <c r="BR56" s="221"/>
      <c r="BS56" s="221"/>
      <c r="BT56" s="221"/>
      <c r="BU56" s="221"/>
      <c r="BV56" s="221"/>
      <c r="BW56" s="221"/>
      <c r="BX56" s="221"/>
      <c r="BY56" s="221"/>
      <c r="BZ56" s="221"/>
      <c r="CA56" s="16"/>
      <c r="CB56" s="190"/>
      <c r="CC56" s="191"/>
      <c r="CD56" s="222" t="s">
        <v>68</v>
      </c>
      <c r="CE56" s="223"/>
      <c r="CF56" s="223"/>
      <c r="CG56" s="223"/>
      <c r="CH56" s="223"/>
      <c r="CI56" s="223"/>
      <c r="CJ56" s="224"/>
    </row>
    <row r="57" spans="1:88" x14ac:dyDescent="0.25">
      <c r="A57" s="168" t="s">
        <v>44</v>
      </c>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169"/>
      <c r="AV57" s="169"/>
      <c r="AW57" s="169"/>
      <c r="AX57" s="169"/>
      <c r="AY57" s="169"/>
      <c r="AZ57" s="169"/>
      <c r="BA57" s="169"/>
      <c r="BB57" s="170"/>
      <c r="BC57" s="107">
        <v>1410</v>
      </c>
      <c r="BD57" s="164"/>
      <c r="BE57" s="164"/>
      <c r="BF57" s="164"/>
      <c r="BG57" s="164"/>
      <c r="BH57" s="164"/>
      <c r="BI57" s="164"/>
      <c r="BJ57" s="142">
        <v>72.400000000000006</v>
      </c>
      <c r="BK57" s="108"/>
      <c r="BL57" s="108"/>
      <c r="BM57" s="108"/>
      <c r="BN57" s="108"/>
      <c r="BO57" s="108"/>
      <c r="BP57" s="108"/>
      <c r="BQ57" s="108"/>
      <c r="BR57" s="108"/>
      <c r="BS57" s="108"/>
      <c r="BT57" s="108"/>
      <c r="BU57" s="108"/>
      <c r="BV57" s="108"/>
      <c r="BW57" s="108"/>
      <c r="BX57" s="108"/>
      <c r="BY57" s="108"/>
      <c r="BZ57" s="108"/>
      <c r="CA57" s="143"/>
      <c r="CB57" s="144"/>
      <c r="CC57" s="145"/>
      <c r="CD57" s="201">
        <v>72.400000000000006</v>
      </c>
      <c r="CE57" s="202"/>
      <c r="CF57" s="202"/>
      <c r="CG57" s="202"/>
      <c r="CH57" s="202"/>
      <c r="CI57" s="202"/>
      <c r="CJ57" s="203"/>
    </row>
    <row r="58" spans="1:88" x14ac:dyDescent="0.25">
      <c r="A58" s="168" t="s">
        <v>45</v>
      </c>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c r="AW58" s="169"/>
      <c r="AX58" s="169"/>
      <c r="AY58" s="169"/>
      <c r="AZ58" s="169"/>
      <c r="BA58" s="169"/>
      <c r="BB58" s="170"/>
      <c r="BC58" s="107">
        <v>1415</v>
      </c>
      <c r="BD58" s="164"/>
      <c r="BE58" s="164"/>
      <c r="BF58" s="164"/>
      <c r="BG58" s="164"/>
      <c r="BH58" s="164"/>
      <c r="BI58" s="164"/>
      <c r="BJ58" s="142" t="s">
        <v>68</v>
      </c>
      <c r="BK58" s="108"/>
      <c r="BL58" s="108"/>
      <c r="BM58" s="108"/>
      <c r="BN58" s="108"/>
      <c r="BO58" s="108"/>
      <c r="BP58" s="108"/>
      <c r="BQ58" s="108"/>
      <c r="BR58" s="108"/>
      <c r="BS58" s="108"/>
      <c r="BT58" s="108"/>
      <c r="BU58" s="108"/>
      <c r="BV58" s="108"/>
      <c r="BW58" s="108"/>
      <c r="BX58" s="108"/>
      <c r="BY58" s="108"/>
      <c r="BZ58" s="108"/>
      <c r="CA58" s="143"/>
      <c r="CB58" s="144"/>
      <c r="CC58" s="145"/>
      <c r="CD58" s="201" t="s">
        <v>68</v>
      </c>
      <c r="CE58" s="202"/>
      <c r="CF58" s="202"/>
      <c r="CG58" s="202"/>
      <c r="CH58" s="202"/>
      <c r="CI58" s="202"/>
      <c r="CJ58" s="203"/>
    </row>
    <row r="59" spans="1:88" x14ac:dyDescent="0.25">
      <c r="A59" s="168" t="s">
        <v>46</v>
      </c>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c r="AT59" s="169"/>
      <c r="AU59" s="169"/>
      <c r="AV59" s="169"/>
      <c r="AW59" s="169"/>
      <c r="AX59" s="169"/>
      <c r="AY59" s="169"/>
      <c r="AZ59" s="169"/>
      <c r="BA59" s="169"/>
      <c r="BB59" s="170"/>
      <c r="BC59" s="107">
        <v>1420</v>
      </c>
      <c r="BD59" s="164"/>
      <c r="BE59" s="164"/>
      <c r="BF59" s="164"/>
      <c r="BG59" s="164"/>
      <c r="BH59" s="164"/>
      <c r="BI59" s="164"/>
      <c r="BJ59" s="142">
        <v>57.1</v>
      </c>
      <c r="BK59" s="108"/>
      <c r="BL59" s="108"/>
      <c r="BM59" s="108"/>
      <c r="BN59" s="108"/>
      <c r="BO59" s="108"/>
      <c r="BP59" s="108"/>
      <c r="BQ59" s="108"/>
      <c r="BR59" s="108"/>
      <c r="BS59" s="108"/>
      <c r="BT59" s="108"/>
      <c r="BU59" s="108"/>
      <c r="BV59" s="108"/>
      <c r="BW59" s="108"/>
      <c r="BX59" s="108"/>
      <c r="BY59" s="108"/>
      <c r="BZ59" s="108"/>
      <c r="CA59" s="143"/>
      <c r="CB59" s="144"/>
      <c r="CC59" s="145"/>
      <c r="CD59" s="201">
        <v>99.2</v>
      </c>
      <c r="CE59" s="202"/>
      <c r="CF59" s="202"/>
      <c r="CG59" s="202"/>
      <c r="CH59" s="202"/>
      <c r="CI59" s="202"/>
      <c r="CJ59" s="203"/>
    </row>
    <row r="60" spans="1:88" x14ac:dyDescent="0.25">
      <c r="A60" s="168" t="s">
        <v>47</v>
      </c>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c r="AW60" s="169"/>
      <c r="AX60" s="169"/>
      <c r="AY60" s="169"/>
      <c r="AZ60" s="169"/>
      <c r="BA60" s="169"/>
      <c r="BB60" s="170"/>
      <c r="BC60" s="107">
        <v>1425</v>
      </c>
      <c r="BD60" s="164"/>
      <c r="BE60" s="164"/>
      <c r="BF60" s="164"/>
      <c r="BG60" s="164"/>
      <c r="BH60" s="164"/>
      <c r="BI60" s="164"/>
      <c r="BJ60" s="142" t="s">
        <v>48</v>
      </c>
      <c r="BK60" s="108"/>
      <c r="BL60" s="108" t="s">
        <v>68</v>
      </c>
      <c r="BM60" s="108"/>
      <c r="BN60" s="108"/>
      <c r="BO60" s="108"/>
      <c r="BP60" s="108"/>
      <c r="BQ60" s="108"/>
      <c r="BR60" s="108"/>
      <c r="BS60" s="108"/>
      <c r="BT60" s="108"/>
      <c r="BU60" s="108"/>
      <c r="BV60" s="108"/>
      <c r="BW60" s="108"/>
      <c r="BX60" s="108"/>
      <c r="BY60" s="108"/>
      <c r="BZ60" s="108" t="s">
        <v>49</v>
      </c>
      <c r="CA60" s="143"/>
      <c r="CB60" s="85"/>
      <c r="CC60" s="85" t="s">
        <v>49</v>
      </c>
      <c r="CD60" s="70" t="s">
        <v>48</v>
      </c>
      <c r="CE60" s="202" t="s">
        <v>68</v>
      </c>
      <c r="CF60" s="202"/>
      <c r="CG60" s="202"/>
      <c r="CH60" s="202"/>
      <c r="CI60" s="202"/>
      <c r="CJ60" s="71" t="s">
        <v>49</v>
      </c>
    </row>
    <row r="61" spans="1:88" x14ac:dyDescent="0.25">
      <c r="A61" s="207" t="s">
        <v>50</v>
      </c>
      <c r="B61" s="208"/>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c r="AF61" s="208"/>
      <c r="AG61" s="208"/>
      <c r="AH61" s="208"/>
      <c r="AI61" s="208"/>
      <c r="AJ61" s="208"/>
      <c r="AK61" s="208"/>
      <c r="AL61" s="208"/>
      <c r="AM61" s="208"/>
      <c r="AN61" s="208"/>
      <c r="AO61" s="208"/>
      <c r="AP61" s="208"/>
      <c r="AQ61" s="208"/>
      <c r="AR61" s="208"/>
      <c r="AS61" s="208"/>
      <c r="AT61" s="208"/>
      <c r="AU61" s="208"/>
      <c r="AV61" s="208"/>
      <c r="AW61" s="208"/>
      <c r="AX61" s="208"/>
      <c r="AY61" s="208"/>
      <c r="AZ61" s="208"/>
      <c r="BA61" s="208"/>
      <c r="BB61" s="209"/>
      <c r="BC61" s="140">
        <v>1495</v>
      </c>
      <c r="BD61" s="141"/>
      <c r="BE61" s="141"/>
      <c r="BF61" s="141"/>
      <c r="BG61" s="141"/>
      <c r="BH61" s="141"/>
      <c r="BI61" s="141"/>
      <c r="BJ61" s="142">
        <f>BJ57+BJ59</f>
        <v>129.5</v>
      </c>
      <c r="BK61" s="108"/>
      <c r="BL61" s="108"/>
      <c r="BM61" s="108"/>
      <c r="BN61" s="108"/>
      <c r="BO61" s="108"/>
      <c r="BP61" s="108"/>
      <c r="BQ61" s="108"/>
      <c r="BR61" s="108"/>
      <c r="BS61" s="108"/>
      <c r="BT61" s="108"/>
      <c r="BU61" s="108"/>
      <c r="BV61" s="108"/>
      <c r="BW61" s="108"/>
      <c r="BX61" s="108"/>
      <c r="BY61" s="108"/>
      <c r="BZ61" s="108"/>
      <c r="CA61" s="143"/>
      <c r="CB61" s="144"/>
      <c r="CC61" s="145"/>
      <c r="CD61" s="201">
        <v>171.6</v>
      </c>
      <c r="CE61" s="202"/>
      <c r="CF61" s="202"/>
      <c r="CG61" s="202"/>
      <c r="CH61" s="202"/>
      <c r="CI61" s="202"/>
      <c r="CJ61" s="203"/>
    </row>
    <row r="62" spans="1:88" x14ac:dyDescent="0.25">
      <c r="A62" s="192" t="s">
        <v>72</v>
      </c>
      <c r="B62" s="193"/>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3"/>
      <c r="AP62" s="193"/>
      <c r="AQ62" s="193"/>
      <c r="AR62" s="193"/>
      <c r="AS62" s="193"/>
      <c r="AT62" s="193"/>
      <c r="AU62" s="193"/>
      <c r="AV62" s="193"/>
      <c r="AW62" s="193"/>
      <c r="AX62" s="193"/>
      <c r="AY62" s="193"/>
      <c r="AZ62" s="193"/>
      <c r="BA62" s="193"/>
      <c r="BB62" s="194"/>
      <c r="BC62" s="195">
        <v>1595</v>
      </c>
      <c r="BD62" s="196"/>
      <c r="BE62" s="196"/>
      <c r="BF62" s="196"/>
      <c r="BG62" s="196"/>
      <c r="BH62" s="196"/>
      <c r="BI62" s="197"/>
      <c r="BJ62" s="198" t="s">
        <v>68</v>
      </c>
      <c r="BK62" s="199"/>
      <c r="BL62" s="199"/>
      <c r="BM62" s="199"/>
      <c r="BN62" s="199"/>
      <c r="BO62" s="199"/>
      <c r="BP62" s="199"/>
      <c r="BQ62" s="199"/>
      <c r="BR62" s="199"/>
      <c r="BS62" s="199"/>
      <c r="BT62" s="199"/>
      <c r="BU62" s="199"/>
      <c r="BV62" s="199"/>
      <c r="BW62" s="199"/>
      <c r="BX62" s="199"/>
      <c r="BY62" s="199"/>
      <c r="BZ62" s="199"/>
      <c r="CA62" s="200"/>
      <c r="CB62" s="94"/>
      <c r="CC62" s="95"/>
      <c r="CD62" s="201" t="s">
        <v>68</v>
      </c>
      <c r="CE62" s="202"/>
      <c r="CF62" s="202"/>
      <c r="CG62" s="202"/>
      <c r="CH62" s="202"/>
      <c r="CI62" s="202"/>
      <c r="CJ62" s="203"/>
    </row>
    <row r="63" spans="1:88" x14ac:dyDescent="0.25">
      <c r="A63" s="204" t="s">
        <v>51</v>
      </c>
      <c r="B63" s="204"/>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c r="AY63" s="204"/>
      <c r="AZ63" s="204"/>
      <c r="BA63" s="204"/>
      <c r="BB63" s="204"/>
      <c r="BC63" s="205"/>
      <c r="BD63" s="205"/>
      <c r="BE63" s="205"/>
      <c r="BF63" s="205"/>
      <c r="BG63" s="205"/>
      <c r="BH63" s="205"/>
      <c r="BI63" s="205"/>
      <c r="BJ63" s="206"/>
      <c r="BK63" s="206"/>
      <c r="BL63" s="206"/>
      <c r="BM63" s="206"/>
      <c r="BN63" s="206"/>
      <c r="BO63" s="206"/>
      <c r="BP63" s="206"/>
      <c r="BQ63" s="206"/>
      <c r="BR63" s="206"/>
      <c r="BS63" s="206"/>
      <c r="BT63" s="206"/>
      <c r="BU63" s="206"/>
      <c r="BV63" s="206"/>
      <c r="BW63" s="206"/>
      <c r="BX63" s="206"/>
      <c r="BY63" s="206"/>
      <c r="BZ63" s="206"/>
      <c r="CA63" s="72"/>
      <c r="CB63" s="181"/>
      <c r="CC63" s="181"/>
      <c r="CD63" s="113"/>
      <c r="CE63" s="109"/>
      <c r="CF63" s="109"/>
      <c r="CG63" s="109"/>
      <c r="CH63" s="109"/>
      <c r="CI63" s="109"/>
      <c r="CJ63" s="114"/>
    </row>
    <row r="64" spans="1:88" ht="15" customHeight="1" x14ac:dyDescent="0.25">
      <c r="A64" s="176" t="s">
        <v>52</v>
      </c>
      <c r="B64" s="177"/>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c r="AR64" s="177"/>
      <c r="AS64" s="177"/>
      <c r="AT64" s="177"/>
      <c r="AU64" s="177"/>
      <c r="AV64" s="177"/>
      <c r="AW64" s="177"/>
      <c r="AX64" s="177"/>
      <c r="AY64" s="177"/>
      <c r="AZ64" s="177"/>
      <c r="BA64" s="177"/>
      <c r="BB64" s="178"/>
      <c r="BC64" s="171">
        <v>1600</v>
      </c>
      <c r="BD64" s="172"/>
      <c r="BE64" s="172"/>
      <c r="BF64" s="172"/>
      <c r="BG64" s="172"/>
      <c r="BH64" s="172"/>
      <c r="BI64" s="173"/>
      <c r="BJ64" s="179" t="s">
        <v>68</v>
      </c>
      <c r="BK64" s="180"/>
      <c r="BL64" s="180"/>
      <c r="BM64" s="180"/>
      <c r="BN64" s="180"/>
      <c r="BO64" s="180"/>
      <c r="BP64" s="180"/>
      <c r="BQ64" s="180"/>
      <c r="BR64" s="180"/>
      <c r="BS64" s="180"/>
      <c r="BT64" s="180"/>
      <c r="BU64" s="180"/>
      <c r="BV64" s="180"/>
      <c r="BW64" s="180"/>
      <c r="BX64" s="180"/>
      <c r="BY64" s="180"/>
      <c r="BZ64" s="180"/>
      <c r="CA64" s="45"/>
      <c r="CB64" s="181"/>
      <c r="CC64" s="181"/>
      <c r="CD64" s="165" t="s">
        <v>68</v>
      </c>
      <c r="CE64" s="166"/>
      <c r="CF64" s="166"/>
      <c r="CG64" s="166"/>
      <c r="CH64" s="166"/>
      <c r="CI64" s="166"/>
      <c r="CJ64" s="167"/>
    </row>
    <row r="65" spans="1:88" x14ac:dyDescent="0.25">
      <c r="A65" s="182" t="s">
        <v>53</v>
      </c>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4"/>
      <c r="BC65" s="185"/>
      <c r="BD65" s="186"/>
      <c r="BE65" s="186"/>
      <c r="BF65" s="186"/>
      <c r="BG65" s="186"/>
      <c r="BH65" s="186"/>
      <c r="BI65" s="187"/>
      <c r="BJ65" s="142"/>
      <c r="BK65" s="108"/>
      <c r="BL65" s="108"/>
      <c r="BM65" s="108"/>
      <c r="BN65" s="108"/>
      <c r="BO65" s="108"/>
      <c r="BP65" s="108"/>
      <c r="BQ65" s="108"/>
      <c r="BR65" s="108"/>
      <c r="BS65" s="108"/>
      <c r="BT65" s="108"/>
      <c r="BU65" s="108"/>
      <c r="BV65" s="108"/>
      <c r="BW65" s="108"/>
      <c r="BX65" s="108"/>
      <c r="BY65" s="108"/>
      <c r="BZ65" s="143"/>
      <c r="CA65" s="46"/>
      <c r="CB65" s="188"/>
      <c r="CC65" s="189"/>
      <c r="CD65" s="113"/>
      <c r="CE65" s="109"/>
      <c r="CF65" s="109"/>
      <c r="CG65" s="109"/>
      <c r="CH65" s="109"/>
      <c r="CI65" s="109"/>
      <c r="CJ65" s="114"/>
    </row>
    <row r="66" spans="1:88" x14ac:dyDescent="0.25">
      <c r="A66" s="168" t="s">
        <v>54</v>
      </c>
      <c r="B66" s="169"/>
      <c r="C66" s="169"/>
      <c r="D66" s="169"/>
      <c r="E66" s="169"/>
      <c r="F66" s="169"/>
      <c r="G66" s="169"/>
      <c r="H66" s="169"/>
      <c r="I66" s="169"/>
      <c r="J66" s="169"/>
      <c r="K66" s="169"/>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69"/>
      <c r="AT66" s="169"/>
      <c r="AU66" s="169"/>
      <c r="AV66" s="169"/>
      <c r="AW66" s="169"/>
      <c r="AX66" s="169"/>
      <c r="AY66" s="169"/>
      <c r="AZ66" s="169"/>
      <c r="BA66" s="169"/>
      <c r="BB66" s="170"/>
      <c r="BC66" s="171">
        <v>1610</v>
      </c>
      <c r="BD66" s="172"/>
      <c r="BE66" s="172"/>
      <c r="BF66" s="172"/>
      <c r="BG66" s="172"/>
      <c r="BH66" s="172"/>
      <c r="BI66" s="173"/>
      <c r="BJ66" s="174" t="s">
        <v>68</v>
      </c>
      <c r="BK66" s="175"/>
      <c r="BL66" s="175"/>
      <c r="BM66" s="175"/>
      <c r="BN66" s="175"/>
      <c r="BO66" s="175"/>
      <c r="BP66" s="175"/>
      <c r="BQ66" s="175"/>
      <c r="BR66" s="175"/>
      <c r="BS66" s="175"/>
      <c r="BT66" s="175"/>
      <c r="BU66" s="175"/>
      <c r="BV66" s="175"/>
      <c r="BW66" s="175"/>
      <c r="BX66" s="175"/>
      <c r="BY66" s="175"/>
      <c r="BZ66" s="175"/>
      <c r="CA66" s="45"/>
      <c r="CB66" s="190"/>
      <c r="CC66" s="191"/>
      <c r="CD66" s="113" t="s">
        <v>68</v>
      </c>
      <c r="CE66" s="109"/>
      <c r="CF66" s="109"/>
      <c r="CG66" s="109"/>
      <c r="CH66" s="109"/>
      <c r="CI66" s="109"/>
      <c r="CJ66" s="114"/>
    </row>
    <row r="67" spans="1:88" x14ac:dyDescent="0.25">
      <c r="A67" s="168" t="s">
        <v>55</v>
      </c>
      <c r="B67" s="169"/>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c r="AT67" s="169"/>
      <c r="AU67" s="169"/>
      <c r="AV67" s="169"/>
      <c r="AW67" s="169"/>
      <c r="AX67" s="169"/>
      <c r="AY67" s="169"/>
      <c r="AZ67" s="169"/>
      <c r="BA67" s="169"/>
      <c r="BB67" s="170"/>
      <c r="BC67" s="107">
        <v>1615</v>
      </c>
      <c r="BD67" s="164"/>
      <c r="BE67" s="164"/>
      <c r="BF67" s="164"/>
      <c r="BG67" s="164"/>
      <c r="BH67" s="164"/>
      <c r="BI67" s="164"/>
      <c r="BJ67" s="142">
        <v>3.2</v>
      </c>
      <c r="BK67" s="108"/>
      <c r="BL67" s="108"/>
      <c r="BM67" s="108"/>
      <c r="BN67" s="108"/>
      <c r="BO67" s="108"/>
      <c r="BP67" s="108"/>
      <c r="BQ67" s="108"/>
      <c r="BR67" s="108"/>
      <c r="BS67" s="108"/>
      <c r="BT67" s="108"/>
      <c r="BU67" s="108"/>
      <c r="BV67" s="108"/>
      <c r="BW67" s="108"/>
      <c r="BX67" s="108"/>
      <c r="BY67" s="108"/>
      <c r="BZ67" s="108"/>
      <c r="CA67" s="143"/>
      <c r="CB67" s="144"/>
      <c r="CC67" s="145"/>
      <c r="CD67" s="113">
        <v>1.6</v>
      </c>
      <c r="CE67" s="109"/>
      <c r="CF67" s="109"/>
      <c r="CG67" s="109"/>
      <c r="CH67" s="109"/>
      <c r="CI67" s="109"/>
      <c r="CJ67" s="114"/>
    </row>
    <row r="68" spans="1:88" x14ac:dyDescent="0.25">
      <c r="A68" s="168" t="s">
        <v>56</v>
      </c>
      <c r="B68" s="169"/>
      <c r="C68" s="169"/>
      <c r="D68" s="169"/>
      <c r="E68" s="169"/>
      <c r="F68" s="169"/>
      <c r="G68" s="169"/>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M68" s="169"/>
      <c r="AN68" s="169"/>
      <c r="AO68" s="169"/>
      <c r="AP68" s="169"/>
      <c r="AQ68" s="169"/>
      <c r="AR68" s="169"/>
      <c r="AS68" s="169"/>
      <c r="AT68" s="169"/>
      <c r="AU68" s="169"/>
      <c r="AV68" s="169"/>
      <c r="AW68" s="169"/>
      <c r="AX68" s="169"/>
      <c r="AY68" s="169"/>
      <c r="AZ68" s="169"/>
      <c r="BA68" s="169"/>
      <c r="BB68" s="170"/>
      <c r="BC68" s="107">
        <v>1620</v>
      </c>
      <c r="BD68" s="164"/>
      <c r="BE68" s="164"/>
      <c r="BF68" s="164"/>
      <c r="BG68" s="164"/>
      <c r="BH68" s="164"/>
      <c r="BI68" s="164"/>
      <c r="BJ68" s="142">
        <v>10.6</v>
      </c>
      <c r="BK68" s="108"/>
      <c r="BL68" s="108"/>
      <c r="BM68" s="108"/>
      <c r="BN68" s="108"/>
      <c r="BO68" s="108"/>
      <c r="BP68" s="108"/>
      <c r="BQ68" s="108"/>
      <c r="BR68" s="108"/>
      <c r="BS68" s="108"/>
      <c r="BT68" s="108"/>
      <c r="BU68" s="108"/>
      <c r="BV68" s="108"/>
      <c r="BW68" s="108"/>
      <c r="BX68" s="108"/>
      <c r="BY68" s="108"/>
      <c r="BZ68" s="108"/>
      <c r="CA68" s="143"/>
      <c r="CB68" s="144"/>
      <c r="CC68" s="145"/>
      <c r="CD68" s="113">
        <v>9.1999999999999993</v>
      </c>
      <c r="CE68" s="109"/>
      <c r="CF68" s="109"/>
      <c r="CG68" s="109"/>
      <c r="CH68" s="109"/>
      <c r="CI68" s="109"/>
      <c r="CJ68" s="114"/>
    </row>
    <row r="69" spans="1:88" x14ac:dyDescent="0.25">
      <c r="A69" s="168" t="s">
        <v>32</v>
      </c>
      <c r="B69" s="169"/>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169"/>
      <c r="AK69" s="169"/>
      <c r="AL69" s="169"/>
      <c r="AM69" s="169"/>
      <c r="AN69" s="169"/>
      <c r="AO69" s="169"/>
      <c r="AP69" s="169"/>
      <c r="AQ69" s="169"/>
      <c r="AR69" s="169"/>
      <c r="AS69" s="169"/>
      <c r="AT69" s="169"/>
      <c r="AU69" s="169"/>
      <c r="AV69" s="169"/>
      <c r="AW69" s="169"/>
      <c r="AX69" s="169"/>
      <c r="AY69" s="169"/>
      <c r="AZ69" s="169"/>
      <c r="BA69" s="169"/>
      <c r="BB69" s="170"/>
      <c r="BC69" s="107">
        <v>1621</v>
      </c>
      <c r="BD69" s="164"/>
      <c r="BE69" s="164"/>
      <c r="BF69" s="164"/>
      <c r="BG69" s="164"/>
      <c r="BH69" s="164"/>
      <c r="BI69" s="164"/>
      <c r="BJ69" s="142" t="s">
        <v>68</v>
      </c>
      <c r="BK69" s="108"/>
      <c r="BL69" s="108"/>
      <c r="BM69" s="108"/>
      <c r="BN69" s="108"/>
      <c r="BO69" s="108"/>
      <c r="BP69" s="108"/>
      <c r="BQ69" s="108"/>
      <c r="BR69" s="108"/>
      <c r="BS69" s="108"/>
      <c r="BT69" s="108"/>
      <c r="BU69" s="108"/>
      <c r="BV69" s="108"/>
      <c r="BW69" s="108"/>
      <c r="BX69" s="108"/>
      <c r="BY69" s="108"/>
      <c r="BZ69" s="108"/>
      <c r="CA69" s="143"/>
      <c r="CB69" s="144"/>
      <c r="CC69" s="145"/>
      <c r="CD69" s="113" t="s">
        <v>68</v>
      </c>
      <c r="CE69" s="109"/>
      <c r="CF69" s="109"/>
      <c r="CG69" s="109"/>
      <c r="CH69" s="109"/>
      <c r="CI69" s="109"/>
      <c r="CJ69" s="114"/>
    </row>
    <row r="70" spans="1:88" x14ac:dyDescent="0.25">
      <c r="A70" s="168" t="s">
        <v>57</v>
      </c>
      <c r="B70" s="169"/>
      <c r="C70" s="169"/>
      <c r="D70" s="169"/>
      <c r="E70" s="169"/>
      <c r="F70" s="169"/>
      <c r="G70" s="169"/>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c r="AT70" s="169"/>
      <c r="AU70" s="169"/>
      <c r="AV70" s="169"/>
      <c r="AW70" s="169"/>
      <c r="AX70" s="169"/>
      <c r="AY70" s="169"/>
      <c r="AZ70" s="169"/>
      <c r="BA70" s="169"/>
      <c r="BB70" s="170"/>
      <c r="BC70" s="107">
        <v>1625</v>
      </c>
      <c r="BD70" s="164"/>
      <c r="BE70" s="164"/>
      <c r="BF70" s="164"/>
      <c r="BG70" s="164"/>
      <c r="BH70" s="164"/>
      <c r="BI70" s="164"/>
      <c r="BJ70" s="142" t="s">
        <v>68</v>
      </c>
      <c r="BK70" s="108"/>
      <c r="BL70" s="108"/>
      <c r="BM70" s="108"/>
      <c r="BN70" s="108"/>
      <c r="BO70" s="108"/>
      <c r="BP70" s="108"/>
      <c r="BQ70" s="108"/>
      <c r="BR70" s="108"/>
      <c r="BS70" s="108"/>
      <c r="BT70" s="108"/>
      <c r="BU70" s="108"/>
      <c r="BV70" s="108"/>
      <c r="BW70" s="108"/>
      <c r="BX70" s="108"/>
      <c r="BY70" s="108"/>
      <c r="BZ70" s="108"/>
      <c r="CA70" s="143"/>
      <c r="CB70" s="144"/>
      <c r="CC70" s="145"/>
      <c r="CD70" s="113" t="s">
        <v>68</v>
      </c>
      <c r="CE70" s="109"/>
      <c r="CF70" s="109"/>
      <c r="CG70" s="109"/>
      <c r="CH70" s="109"/>
      <c r="CI70" s="109"/>
      <c r="CJ70" s="114"/>
    </row>
    <row r="71" spans="1:88" x14ac:dyDescent="0.25">
      <c r="A71" s="163" t="s">
        <v>58</v>
      </c>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c r="AY71" s="106"/>
      <c r="AZ71" s="106"/>
      <c r="BA71" s="106"/>
      <c r="BB71" s="106"/>
      <c r="BC71" s="107">
        <v>1630</v>
      </c>
      <c r="BD71" s="164"/>
      <c r="BE71" s="164"/>
      <c r="BF71" s="164"/>
      <c r="BG71" s="164"/>
      <c r="BH71" s="164"/>
      <c r="BI71" s="164"/>
      <c r="BJ71" s="142" t="s">
        <v>68</v>
      </c>
      <c r="BK71" s="108"/>
      <c r="BL71" s="108"/>
      <c r="BM71" s="108"/>
      <c r="BN71" s="108"/>
      <c r="BO71" s="108"/>
      <c r="BP71" s="108"/>
      <c r="BQ71" s="108"/>
      <c r="BR71" s="108"/>
      <c r="BS71" s="108"/>
      <c r="BT71" s="108"/>
      <c r="BU71" s="108"/>
      <c r="BV71" s="108"/>
      <c r="BW71" s="108"/>
      <c r="BX71" s="108"/>
      <c r="BY71" s="108"/>
      <c r="BZ71" s="108"/>
      <c r="CA71" s="143"/>
      <c r="CB71" s="144"/>
      <c r="CC71" s="145"/>
      <c r="CD71" s="123" t="s">
        <v>68</v>
      </c>
      <c r="CE71" s="123"/>
      <c r="CF71" s="123"/>
      <c r="CG71" s="123"/>
      <c r="CH71" s="123"/>
      <c r="CI71" s="123"/>
      <c r="CJ71" s="123"/>
    </row>
    <row r="72" spans="1:88" x14ac:dyDescent="0.25">
      <c r="A72" s="157" t="s">
        <v>59</v>
      </c>
      <c r="B72" s="158"/>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158"/>
      <c r="AK72" s="158"/>
      <c r="AL72" s="158"/>
      <c r="AM72" s="158"/>
      <c r="AN72" s="158"/>
      <c r="AO72" s="158"/>
      <c r="AP72" s="158"/>
      <c r="AQ72" s="158"/>
      <c r="AR72" s="158"/>
      <c r="AS72" s="158"/>
      <c r="AT72" s="158"/>
      <c r="AU72" s="158"/>
      <c r="AV72" s="158"/>
      <c r="AW72" s="158"/>
      <c r="AX72" s="158"/>
      <c r="AY72" s="158"/>
      <c r="AZ72" s="158"/>
      <c r="BA72" s="158"/>
      <c r="BB72" s="159"/>
      <c r="BC72" s="160">
        <v>1665</v>
      </c>
      <c r="BD72" s="161"/>
      <c r="BE72" s="161"/>
      <c r="BF72" s="161"/>
      <c r="BG72" s="161"/>
      <c r="BH72" s="161"/>
      <c r="BI72" s="162"/>
      <c r="BJ72" s="142">
        <v>70</v>
      </c>
      <c r="BK72" s="108"/>
      <c r="BL72" s="108"/>
      <c r="BM72" s="108"/>
      <c r="BN72" s="108"/>
      <c r="BO72" s="108"/>
      <c r="BP72" s="108"/>
      <c r="BQ72" s="108"/>
      <c r="BR72" s="108"/>
      <c r="BS72" s="108"/>
      <c r="BT72" s="108"/>
      <c r="BU72" s="108"/>
      <c r="BV72" s="108"/>
      <c r="BW72" s="108"/>
      <c r="BX72" s="108"/>
      <c r="BY72" s="108"/>
      <c r="BZ72" s="108"/>
      <c r="CA72" s="84"/>
      <c r="CB72" s="85"/>
      <c r="CC72" s="86"/>
      <c r="CD72" s="123" t="s">
        <v>68</v>
      </c>
      <c r="CE72" s="123"/>
      <c r="CF72" s="123"/>
      <c r="CG72" s="123"/>
      <c r="CH72" s="123"/>
      <c r="CI72" s="123"/>
      <c r="CJ72" s="123"/>
    </row>
    <row r="73" spans="1:88" x14ac:dyDescent="0.25">
      <c r="A73" s="163" t="s">
        <v>60</v>
      </c>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107">
        <v>1690</v>
      </c>
      <c r="BD73" s="164"/>
      <c r="BE73" s="164"/>
      <c r="BF73" s="164"/>
      <c r="BG73" s="164"/>
      <c r="BH73" s="164"/>
      <c r="BI73" s="164"/>
      <c r="BJ73" s="142" t="s">
        <v>68</v>
      </c>
      <c r="BK73" s="108"/>
      <c r="BL73" s="108"/>
      <c r="BM73" s="108"/>
      <c r="BN73" s="108"/>
      <c r="BO73" s="108"/>
      <c r="BP73" s="108"/>
      <c r="BQ73" s="108"/>
      <c r="BR73" s="108"/>
      <c r="BS73" s="108"/>
      <c r="BT73" s="108"/>
      <c r="BU73" s="108"/>
      <c r="BV73" s="108"/>
      <c r="BW73" s="108"/>
      <c r="BX73" s="108"/>
      <c r="BY73" s="108"/>
      <c r="BZ73" s="108"/>
      <c r="CA73" s="143"/>
      <c r="CB73" s="144"/>
      <c r="CC73" s="145"/>
      <c r="CD73" s="165">
        <v>190</v>
      </c>
      <c r="CE73" s="166"/>
      <c r="CF73" s="166"/>
      <c r="CG73" s="166"/>
      <c r="CH73" s="166"/>
      <c r="CI73" s="166"/>
      <c r="CJ73" s="167"/>
    </row>
    <row r="74" spans="1:88" x14ac:dyDescent="0.25">
      <c r="A74" s="139" t="s">
        <v>61</v>
      </c>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40">
        <v>1695</v>
      </c>
      <c r="BD74" s="141"/>
      <c r="BE74" s="141"/>
      <c r="BF74" s="141"/>
      <c r="BG74" s="141"/>
      <c r="BH74" s="141"/>
      <c r="BI74" s="141"/>
      <c r="BJ74" s="142">
        <f>BJ67+BJ68+BJ72</f>
        <v>83.8</v>
      </c>
      <c r="BK74" s="108"/>
      <c r="BL74" s="108"/>
      <c r="BM74" s="108"/>
      <c r="BN74" s="108"/>
      <c r="BO74" s="108"/>
      <c r="BP74" s="108"/>
      <c r="BQ74" s="108"/>
      <c r="BR74" s="108"/>
      <c r="BS74" s="108"/>
      <c r="BT74" s="108"/>
      <c r="BU74" s="108"/>
      <c r="BV74" s="108"/>
      <c r="BW74" s="108"/>
      <c r="BX74" s="108"/>
      <c r="BY74" s="108"/>
      <c r="BZ74" s="108"/>
      <c r="CA74" s="143"/>
      <c r="CB74" s="144"/>
      <c r="CC74" s="145"/>
      <c r="CD74" s="113">
        <f>CD67+CD68+CD73</f>
        <v>200.8</v>
      </c>
      <c r="CE74" s="109"/>
      <c r="CF74" s="109"/>
      <c r="CG74" s="109"/>
      <c r="CH74" s="109"/>
      <c r="CI74" s="109"/>
      <c r="CJ74" s="114"/>
    </row>
    <row r="75" spans="1:88" ht="35.25" customHeight="1" x14ac:dyDescent="0.25">
      <c r="A75" s="146" t="s">
        <v>62</v>
      </c>
      <c r="B75" s="147"/>
      <c r="C75" s="147"/>
      <c r="D75" s="147"/>
      <c r="E75" s="147"/>
      <c r="F75" s="147"/>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47"/>
      <c r="AV75" s="147"/>
      <c r="AW75" s="147"/>
      <c r="AX75" s="147"/>
      <c r="AY75" s="147"/>
      <c r="AZ75" s="147"/>
      <c r="BA75" s="147"/>
      <c r="BB75" s="148"/>
      <c r="BC75" s="140">
        <v>1700</v>
      </c>
      <c r="BD75" s="141"/>
      <c r="BE75" s="141"/>
      <c r="BF75" s="141"/>
      <c r="BG75" s="141"/>
      <c r="BH75" s="141"/>
      <c r="BI75" s="141"/>
      <c r="BJ75" s="149" t="s">
        <v>68</v>
      </c>
      <c r="BK75" s="150"/>
      <c r="BL75" s="150"/>
      <c r="BM75" s="150"/>
      <c r="BN75" s="150"/>
      <c r="BO75" s="150"/>
      <c r="BP75" s="150"/>
      <c r="BQ75" s="150"/>
      <c r="BR75" s="150"/>
      <c r="BS75" s="150"/>
      <c r="BT75" s="150"/>
      <c r="BU75" s="150"/>
      <c r="BV75" s="150"/>
      <c r="BW75" s="150"/>
      <c r="BX75" s="150"/>
      <c r="BY75" s="150"/>
      <c r="BZ75" s="150"/>
      <c r="CA75" s="151"/>
      <c r="CB75" s="152"/>
      <c r="CC75" s="153"/>
      <c r="CD75" s="154" t="s">
        <v>68</v>
      </c>
      <c r="CE75" s="155"/>
      <c r="CF75" s="155"/>
      <c r="CG75" s="155"/>
      <c r="CH75" s="155"/>
      <c r="CI75" s="155"/>
      <c r="CJ75" s="156"/>
    </row>
    <row r="76" spans="1:88" ht="15.75" thickBot="1" x14ac:dyDescent="0.3">
      <c r="A76" s="130" t="s">
        <v>40</v>
      </c>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c r="AX76" s="131"/>
      <c r="AY76" s="131"/>
      <c r="AZ76" s="131"/>
      <c r="BA76" s="131"/>
      <c r="BB76" s="131"/>
      <c r="BC76" s="132">
        <v>1900</v>
      </c>
      <c r="BD76" s="133"/>
      <c r="BE76" s="133"/>
      <c r="BF76" s="133"/>
      <c r="BG76" s="133"/>
      <c r="BH76" s="133"/>
      <c r="BI76" s="133"/>
      <c r="BJ76" s="134">
        <f>BJ61+BJ74</f>
        <v>213.3</v>
      </c>
      <c r="BK76" s="135"/>
      <c r="BL76" s="135"/>
      <c r="BM76" s="135"/>
      <c r="BN76" s="135"/>
      <c r="BO76" s="135"/>
      <c r="BP76" s="135"/>
      <c r="BQ76" s="135"/>
      <c r="BR76" s="135"/>
      <c r="BS76" s="135"/>
      <c r="BT76" s="135"/>
      <c r="BU76" s="135"/>
      <c r="BV76" s="135"/>
      <c r="BW76" s="135"/>
      <c r="BX76" s="135"/>
      <c r="BY76" s="135"/>
      <c r="BZ76" s="135"/>
      <c r="CA76" s="136"/>
      <c r="CB76" s="137"/>
      <c r="CC76" s="138"/>
      <c r="CD76" s="113">
        <f>CD61+CD74</f>
        <v>372.4</v>
      </c>
      <c r="CE76" s="109"/>
      <c r="CF76" s="109"/>
      <c r="CG76" s="109"/>
      <c r="CH76" s="109"/>
      <c r="CI76" s="109"/>
      <c r="CJ76" s="114"/>
    </row>
    <row r="77" spans="1:88" ht="16.5" x14ac:dyDescent="0.3">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88"/>
      <c r="BD77" s="89"/>
      <c r="BE77" s="89"/>
      <c r="BF77" s="89"/>
      <c r="BG77" s="89"/>
      <c r="BH77" s="89"/>
      <c r="BI77" s="89"/>
      <c r="BJ77" s="48"/>
      <c r="BK77" s="48"/>
      <c r="BL77" s="48"/>
      <c r="BM77" s="48"/>
      <c r="BN77" s="48"/>
      <c r="BO77" s="48"/>
      <c r="BP77" s="48"/>
      <c r="BQ77" s="48"/>
      <c r="BR77" s="48"/>
      <c r="BS77" s="48"/>
      <c r="BT77" s="48"/>
      <c r="BU77" s="48"/>
      <c r="BV77" s="48"/>
      <c r="BW77" s="48"/>
      <c r="BX77" s="48"/>
      <c r="BY77" s="48"/>
      <c r="BZ77" s="48"/>
      <c r="CA77" s="48"/>
      <c r="CB77" s="92"/>
      <c r="CC77" s="92"/>
      <c r="CD77" s="44"/>
      <c r="CE77" s="44"/>
      <c r="CF77" s="44"/>
      <c r="CG77" s="44"/>
      <c r="CH77" s="44"/>
      <c r="CI77" s="44"/>
      <c r="CJ77" s="44"/>
    </row>
    <row r="78" spans="1:88" ht="16.5" x14ac:dyDescent="0.3">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88"/>
      <c r="BD78" s="89"/>
      <c r="BE78" s="89"/>
      <c r="BF78" s="89"/>
      <c r="BG78" s="89"/>
      <c r="BH78" s="89"/>
      <c r="BI78" s="89"/>
      <c r="BJ78" s="48"/>
      <c r="BK78" s="48"/>
      <c r="BL78" s="48"/>
      <c r="BM78" s="48"/>
      <c r="BN78" s="48"/>
      <c r="BO78" s="48"/>
      <c r="BP78" s="48"/>
      <c r="BQ78" s="48"/>
      <c r="BR78" s="48"/>
      <c r="BS78" s="48"/>
      <c r="BT78" s="48"/>
      <c r="BU78" s="48"/>
      <c r="BV78" s="48"/>
      <c r="BW78" s="48"/>
      <c r="BX78" s="48"/>
      <c r="BY78" s="48"/>
      <c r="BZ78" s="48"/>
      <c r="CA78" s="48"/>
      <c r="CB78" s="92"/>
      <c r="CC78" s="92"/>
      <c r="CD78" s="44"/>
      <c r="CE78" s="44"/>
      <c r="CF78" s="44"/>
      <c r="CG78" s="44"/>
      <c r="CH78" s="44"/>
      <c r="CI78" s="44"/>
      <c r="CJ78" s="44"/>
    </row>
    <row r="79" spans="1:88" ht="16.5" x14ac:dyDescent="0.3">
      <c r="A79" s="17"/>
      <c r="B79" s="17"/>
      <c r="C79" s="17"/>
      <c r="D79" s="17"/>
      <c r="E79" s="17"/>
      <c r="F79" s="17"/>
      <c r="G79" s="17"/>
      <c r="H79" s="17"/>
      <c r="I79" s="17"/>
      <c r="J79" s="17"/>
      <c r="K79" s="17"/>
      <c r="L79" s="17"/>
      <c r="M79" s="17"/>
      <c r="N79" s="17"/>
      <c r="O79" s="17"/>
      <c r="P79" s="124" t="s">
        <v>98</v>
      </c>
      <c r="Q79" s="124"/>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c r="AR79" s="124"/>
      <c r="AS79" s="124"/>
      <c r="AT79" s="124"/>
      <c r="AU79" s="124"/>
      <c r="AV79" s="124"/>
      <c r="AW79" s="124"/>
      <c r="AX79" s="124"/>
      <c r="AY79" s="124"/>
      <c r="AZ79" s="124"/>
      <c r="BA79" s="124"/>
      <c r="BB79" s="124"/>
      <c r="BC79" s="124"/>
      <c r="BD79" s="124"/>
      <c r="BE79" s="124"/>
      <c r="BF79" s="124"/>
      <c r="BG79" s="124"/>
      <c r="BH79" s="124"/>
      <c r="BI79" s="124"/>
      <c r="BJ79" s="124"/>
      <c r="BK79" s="124"/>
      <c r="BL79" s="124"/>
      <c r="BM79" s="124"/>
      <c r="BN79" s="124"/>
      <c r="BO79" s="124"/>
      <c r="BP79" s="124"/>
      <c r="BQ79" s="124"/>
      <c r="BR79" s="124"/>
      <c r="BS79" s="124"/>
      <c r="BT79" s="124"/>
      <c r="BU79" s="124"/>
      <c r="BV79" s="124"/>
      <c r="BW79" s="124"/>
      <c r="BX79" s="124"/>
      <c r="BY79" s="124"/>
      <c r="BZ79" s="124"/>
      <c r="CA79" s="48"/>
      <c r="CB79" s="92"/>
      <c r="CC79" s="92"/>
      <c r="CD79" s="44"/>
      <c r="CE79" s="44"/>
      <c r="CF79" s="44"/>
      <c r="CG79" s="44"/>
      <c r="CH79" s="44"/>
      <c r="CI79" s="44"/>
      <c r="CJ79" s="44"/>
    </row>
    <row r="80" spans="1:88" ht="16.5" x14ac:dyDescent="0.3">
      <c r="A80" s="17"/>
      <c r="B80" s="17"/>
      <c r="C80" s="17"/>
      <c r="D80" s="17"/>
      <c r="E80" s="17"/>
      <c r="F80" s="17"/>
      <c r="G80" s="17"/>
      <c r="H80" s="17"/>
      <c r="I80" s="17"/>
      <c r="J80" s="17"/>
      <c r="K80" s="17"/>
      <c r="L80" s="17"/>
      <c r="M80" s="17"/>
      <c r="N80" s="17"/>
      <c r="O80" s="17"/>
      <c r="P80" s="124" t="s">
        <v>112</v>
      </c>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4"/>
      <c r="AV80" s="124"/>
      <c r="AW80" s="124"/>
      <c r="AX80" s="124"/>
      <c r="AY80" s="124"/>
      <c r="AZ80" s="124"/>
      <c r="BA80" s="124"/>
      <c r="BB80" s="124"/>
      <c r="BC80" s="124"/>
      <c r="BD80" s="124"/>
      <c r="BE80" s="124"/>
      <c r="BF80" s="124"/>
      <c r="BG80" s="124"/>
      <c r="BH80" s="124"/>
      <c r="BI80" s="124"/>
      <c r="BJ80" s="124"/>
      <c r="BK80" s="124"/>
      <c r="BL80" s="124"/>
      <c r="BM80" s="124"/>
      <c r="BN80" s="124"/>
      <c r="BO80" s="124"/>
      <c r="BP80" s="124"/>
      <c r="BQ80" s="124"/>
      <c r="BR80" s="124"/>
      <c r="BS80" s="124"/>
      <c r="BT80" s="124"/>
      <c r="BU80" s="124"/>
      <c r="BV80" s="124"/>
      <c r="BW80" s="124"/>
      <c r="BX80" s="124"/>
      <c r="BY80" s="124"/>
      <c r="BZ80" s="124"/>
      <c r="CA80" s="48"/>
      <c r="CB80" s="92"/>
      <c r="CC80" s="92"/>
      <c r="CD80" s="44"/>
      <c r="CE80" s="44"/>
      <c r="CF80" s="44"/>
      <c r="CG80" s="44"/>
      <c r="CH80" s="44"/>
      <c r="CI80" s="44"/>
      <c r="CJ80" s="44"/>
    </row>
    <row r="81" spans="1:88" ht="15" customHeight="1" x14ac:dyDescent="0.3">
      <c r="A81" s="93"/>
      <c r="B81" s="93"/>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121" t="s">
        <v>83</v>
      </c>
      <c r="BE81" s="121"/>
      <c r="BF81" s="121"/>
      <c r="BG81" s="121"/>
      <c r="BH81" s="121"/>
      <c r="BI81" s="121"/>
      <c r="BJ81" s="121"/>
      <c r="BK81" s="121"/>
      <c r="BL81" s="121"/>
      <c r="BM81" s="121"/>
      <c r="BN81" s="121"/>
      <c r="BO81" s="121"/>
      <c r="BP81" s="121"/>
      <c r="BQ81" s="125" t="s">
        <v>15</v>
      </c>
      <c r="BR81" s="125"/>
      <c r="BS81" s="125"/>
      <c r="BT81" s="125"/>
      <c r="BU81" s="125"/>
      <c r="BV81" s="125"/>
      <c r="BW81" s="125"/>
      <c r="BX81" s="125"/>
      <c r="BY81" s="125"/>
      <c r="BZ81" s="125"/>
      <c r="CA81" s="125"/>
      <c r="CB81" s="125"/>
      <c r="CC81" s="125"/>
      <c r="CD81" s="125"/>
      <c r="CE81" s="126"/>
      <c r="CF81" s="127">
        <v>1801007</v>
      </c>
      <c r="CG81" s="128"/>
      <c r="CH81" s="128"/>
      <c r="CI81" s="128"/>
      <c r="CJ81" s="129"/>
    </row>
    <row r="82" spans="1:88" ht="57" customHeight="1" x14ac:dyDescent="0.25">
      <c r="A82" s="118" t="s">
        <v>73</v>
      </c>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119"/>
      <c r="AW82" s="119"/>
      <c r="AX82" s="119"/>
      <c r="AY82" s="119"/>
      <c r="AZ82" s="119"/>
      <c r="BA82" s="119"/>
      <c r="BB82" s="120"/>
      <c r="BC82" s="118" t="s">
        <v>17</v>
      </c>
      <c r="BD82" s="119"/>
      <c r="BE82" s="119"/>
      <c r="BF82" s="119"/>
      <c r="BG82" s="119"/>
      <c r="BH82" s="119"/>
      <c r="BI82" s="120"/>
      <c r="BJ82" s="118" t="s">
        <v>74</v>
      </c>
      <c r="BK82" s="119"/>
      <c r="BL82" s="119"/>
      <c r="BM82" s="119"/>
      <c r="BN82" s="119"/>
      <c r="BO82" s="119"/>
      <c r="BP82" s="119"/>
      <c r="BQ82" s="119"/>
      <c r="BR82" s="119"/>
      <c r="BS82" s="119"/>
      <c r="BT82" s="119"/>
      <c r="BU82" s="119"/>
      <c r="BV82" s="119"/>
      <c r="BW82" s="119"/>
      <c r="BX82" s="119"/>
      <c r="BY82" s="119"/>
      <c r="BZ82" s="120"/>
      <c r="CA82" s="15"/>
      <c r="CB82" s="15"/>
      <c r="CC82" s="15"/>
      <c r="CD82" s="118" t="s">
        <v>75</v>
      </c>
      <c r="CE82" s="119"/>
      <c r="CF82" s="119"/>
      <c r="CG82" s="119"/>
      <c r="CH82" s="119"/>
      <c r="CI82" s="119"/>
      <c r="CJ82" s="120"/>
    </row>
    <row r="83" spans="1:88" x14ac:dyDescent="0.25">
      <c r="A83" s="118">
        <v>1</v>
      </c>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AR83" s="119"/>
      <c r="AS83" s="119"/>
      <c r="AT83" s="119"/>
      <c r="AU83" s="119"/>
      <c r="AV83" s="119"/>
      <c r="AW83" s="119"/>
      <c r="AX83" s="119"/>
      <c r="AY83" s="119"/>
      <c r="AZ83" s="119"/>
      <c r="BA83" s="119"/>
      <c r="BB83" s="120"/>
      <c r="BC83" s="118">
        <v>2</v>
      </c>
      <c r="BD83" s="119"/>
      <c r="BE83" s="119"/>
      <c r="BF83" s="119"/>
      <c r="BG83" s="119"/>
      <c r="BH83" s="119"/>
      <c r="BI83" s="120"/>
      <c r="BJ83" s="121">
        <v>3</v>
      </c>
      <c r="BK83" s="121"/>
      <c r="BL83" s="121"/>
      <c r="BM83" s="121"/>
      <c r="BN83" s="121"/>
      <c r="BO83" s="121"/>
      <c r="BP83" s="121"/>
      <c r="BQ83" s="121"/>
      <c r="BR83" s="121"/>
      <c r="BS83" s="121"/>
      <c r="BT83" s="121"/>
      <c r="BU83" s="121"/>
      <c r="BV83" s="121"/>
      <c r="BW83" s="121"/>
      <c r="BX83" s="121"/>
      <c r="BY83" s="121"/>
      <c r="BZ83" s="121"/>
      <c r="CA83" s="47"/>
      <c r="CB83" s="47"/>
      <c r="CC83" s="47"/>
      <c r="CD83" s="118">
        <v>4</v>
      </c>
      <c r="CE83" s="119"/>
      <c r="CF83" s="119"/>
      <c r="CG83" s="119"/>
      <c r="CH83" s="119"/>
      <c r="CI83" s="119"/>
      <c r="CJ83" s="120"/>
    </row>
    <row r="84" spans="1:88" x14ac:dyDescent="0.25">
      <c r="A84" s="117" t="s">
        <v>76</v>
      </c>
      <c r="B84" s="117"/>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22">
        <v>2000</v>
      </c>
      <c r="BD84" s="122"/>
      <c r="BE84" s="122"/>
      <c r="BF84" s="122"/>
      <c r="BG84" s="122"/>
      <c r="BH84" s="122"/>
      <c r="BI84" s="122"/>
      <c r="BJ84" s="123">
        <v>143.80000000000001</v>
      </c>
      <c r="BK84" s="123"/>
      <c r="BL84" s="123"/>
      <c r="BM84" s="123"/>
      <c r="BN84" s="123"/>
      <c r="BO84" s="123"/>
      <c r="BP84" s="123"/>
      <c r="BQ84" s="123"/>
      <c r="BR84" s="123"/>
      <c r="BS84" s="123"/>
      <c r="BT84" s="123"/>
      <c r="BU84" s="123"/>
      <c r="BV84" s="123"/>
      <c r="BW84" s="123"/>
      <c r="BX84" s="123"/>
      <c r="BY84" s="123"/>
      <c r="BZ84" s="123"/>
      <c r="CA84" s="74"/>
      <c r="CB84" s="104"/>
      <c r="CC84" s="104"/>
      <c r="CD84" s="113">
        <v>146.69999999999999</v>
      </c>
      <c r="CE84" s="109"/>
      <c r="CF84" s="109"/>
      <c r="CG84" s="109"/>
      <c r="CH84" s="109"/>
      <c r="CI84" s="109"/>
      <c r="CJ84" s="114"/>
    </row>
    <row r="85" spans="1:88" x14ac:dyDescent="0.25">
      <c r="A85" s="115" t="s">
        <v>82</v>
      </c>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6">
        <v>2120</v>
      </c>
      <c r="BD85" s="116"/>
      <c r="BE85" s="116"/>
      <c r="BF85" s="116"/>
      <c r="BG85" s="116"/>
      <c r="BH85" s="116"/>
      <c r="BI85" s="116"/>
      <c r="BJ85" s="111">
        <v>3700.3</v>
      </c>
      <c r="BK85" s="111"/>
      <c r="BL85" s="111"/>
      <c r="BM85" s="111"/>
      <c r="BN85" s="111"/>
      <c r="BO85" s="111"/>
      <c r="BP85" s="111"/>
      <c r="BQ85" s="111"/>
      <c r="BR85" s="111"/>
      <c r="BS85" s="111"/>
      <c r="BT85" s="111"/>
      <c r="BU85" s="111"/>
      <c r="BV85" s="111"/>
      <c r="BW85" s="111"/>
      <c r="BX85" s="111"/>
      <c r="BY85" s="111"/>
      <c r="BZ85" s="111"/>
      <c r="CA85" s="49"/>
      <c r="CB85" s="104"/>
      <c r="CC85" s="104"/>
      <c r="CD85" s="113">
        <v>3037.6</v>
      </c>
      <c r="CE85" s="109"/>
      <c r="CF85" s="109"/>
      <c r="CG85" s="109"/>
      <c r="CH85" s="109"/>
      <c r="CI85" s="109"/>
      <c r="CJ85" s="114"/>
    </row>
    <row r="86" spans="1:88" x14ac:dyDescent="0.25">
      <c r="A86" s="117" t="s">
        <v>77</v>
      </c>
      <c r="B86" s="117"/>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7"/>
      <c r="AY86" s="117"/>
      <c r="AZ86" s="117"/>
      <c r="BA86" s="117"/>
      <c r="BB86" s="117"/>
      <c r="BC86" s="116">
        <v>2240</v>
      </c>
      <c r="BD86" s="116"/>
      <c r="BE86" s="116"/>
      <c r="BF86" s="116"/>
      <c r="BG86" s="116"/>
      <c r="BH86" s="116"/>
      <c r="BI86" s="116"/>
      <c r="BJ86" s="111">
        <v>8.9</v>
      </c>
      <c r="BK86" s="111"/>
      <c r="BL86" s="111"/>
      <c r="BM86" s="111"/>
      <c r="BN86" s="111"/>
      <c r="BO86" s="111"/>
      <c r="BP86" s="111"/>
      <c r="BQ86" s="111"/>
      <c r="BR86" s="111"/>
      <c r="BS86" s="111"/>
      <c r="BT86" s="111"/>
      <c r="BU86" s="111"/>
      <c r="BV86" s="111"/>
      <c r="BW86" s="111"/>
      <c r="BX86" s="111"/>
      <c r="BY86" s="111"/>
      <c r="BZ86" s="111"/>
      <c r="CA86" s="49"/>
      <c r="CB86" s="104"/>
      <c r="CC86" s="104"/>
      <c r="CD86" s="113">
        <v>19.3</v>
      </c>
      <c r="CE86" s="109"/>
      <c r="CF86" s="109"/>
      <c r="CG86" s="109"/>
      <c r="CH86" s="109"/>
      <c r="CI86" s="109"/>
      <c r="CJ86" s="114"/>
    </row>
    <row r="87" spans="1:88" x14ac:dyDescent="0.25">
      <c r="A87" s="115" t="s">
        <v>101</v>
      </c>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6">
        <v>2280</v>
      </c>
      <c r="BD87" s="116"/>
      <c r="BE87" s="116"/>
      <c r="BF87" s="116"/>
      <c r="BG87" s="116"/>
      <c r="BH87" s="116"/>
      <c r="BI87" s="116"/>
      <c r="BJ87" s="111">
        <f>BJ84+BJ85+BJ86</f>
        <v>3853.0000000000005</v>
      </c>
      <c r="BK87" s="111"/>
      <c r="BL87" s="111"/>
      <c r="BM87" s="111"/>
      <c r="BN87" s="111"/>
      <c r="BO87" s="111"/>
      <c r="BP87" s="111"/>
      <c r="BQ87" s="111"/>
      <c r="BR87" s="111"/>
      <c r="BS87" s="111"/>
      <c r="BT87" s="111"/>
      <c r="BU87" s="111"/>
      <c r="BV87" s="111"/>
      <c r="BW87" s="111"/>
      <c r="BX87" s="111"/>
      <c r="BY87" s="111"/>
      <c r="BZ87" s="111"/>
      <c r="CA87" s="49"/>
      <c r="CB87" s="104"/>
      <c r="CC87" s="104"/>
      <c r="CD87" s="113">
        <f>CD84+CD85+CD86</f>
        <v>3203.6</v>
      </c>
      <c r="CE87" s="109"/>
      <c r="CF87" s="109"/>
      <c r="CG87" s="109"/>
      <c r="CH87" s="109"/>
      <c r="CI87" s="109"/>
      <c r="CJ87" s="114"/>
    </row>
    <row r="88" spans="1:88" x14ac:dyDescent="0.25">
      <c r="A88" s="115" t="s">
        <v>78</v>
      </c>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c r="AT88" s="115"/>
      <c r="AU88" s="115"/>
      <c r="AV88" s="115"/>
      <c r="AW88" s="115"/>
      <c r="AX88" s="115"/>
      <c r="AY88" s="115"/>
      <c r="AZ88" s="115"/>
      <c r="BA88" s="115"/>
      <c r="BB88" s="115"/>
      <c r="BC88" s="107">
        <v>2050</v>
      </c>
      <c r="BD88" s="107"/>
      <c r="BE88" s="107"/>
      <c r="BF88" s="107"/>
      <c r="BG88" s="107"/>
      <c r="BH88" s="107"/>
      <c r="BI88" s="107"/>
      <c r="BJ88" s="50">
        <v>2003.1</v>
      </c>
      <c r="BK88" s="51" t="s">
        <v>48</v>
      </c>
      <c r="BL88" s="51"/>
      <c r="BM88" s="108">
        <v>2850.4</v>
      </c>
      <c r="BN88" s="108"/>
      <c r="BO88" s="108"/>
      <c r="BP88" s="108"/>
      <c r="BQ88" s="108"/>
      <c r="BR88" s="108"/>
      <c r="BS88" s="108"/>
      <c r="BT88" s="108"/>
      <c r="BU88" s="108"/>
      <c r="BV88" s="108"/>
      <c r="BW88" s="108"/>
      <c r="BX88" s="108"/>
      <c r="BY88" s="108"/>
      <c r="BZ88" s="52" t="s">
        <v>49</v>
      </c>
      <c r="CA88" s="52"/>
      <c r="CB88" s="104"/>
      <c r="CC88" s="104"/>
      <c r="CD88" s="68" t="s">
        <v>48</v>
      </c>
      <c r="CE88" s="109">
        <v>2500.8000000000002</v>
      </c>
      <c r="CF88" s="109"/>
      <c r="CG88" s="109"/>
      <c r="CH88" s="109"/>
      <c r="CI88" s="109"/>
      <c r="CJ88" s="75" t="s">
        <v>49</v>
      </c>
    </row>
    <row r="89" spans="1:88" x14ac:dyDescent="0.25">
      <c r="A89" s="115" t="s">
        <v>79</v>
      </c>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5"/>
      <c r="AL89" s="115"/>
      <c r="AM89" s="115"/>
      <c r="AN89" s="115"/>
      <c r="AO89" s="115"/>
      <c r="AP89" s="115"/>
      <c r="AQ89" s="115"/>
      <c r="AR89" s="115"/>
      <c r="AS89" s="115"/>
      <c r="AT89" s="115"/>
      <c r="AU89" s="115"/>
      <c r="AV89" s="115"/>
      <c r="AW89" s="115"/>
      <c r="AX89" s="115"/>
      <c r="AY89" s="115"/>
      <c r="AZ89" s="115"/>
      <c r="BA89" s="115"/>
      <c r="BB89" s="115"/>
      <c r="BC89" s="107">
        <v>2180</v>
      </c>
      <c r="BD89" s="107"/>
      <c r="BE89" s="107"/>
      <c r="BF89" s="107"/>
      <c r="BG89" s="107"/>
      <c r="BH89" s="107"/>
      <c r="BI89" s="107"/>
      <c r="BJ89" s="50">
        <v>596.29999999999995</v>
      </c>
      <c r="BK89" s="51" t="s">
        <v>48</v>
      </c>
      <c r="BL89" s="51"/>
      <c r="BM89" s="108">
        <v>945</v>
      </c>
      <c r="BN89" s="108"/>
      <c r="BO89" s="108"/>
      <c r="BP89" s="108"/>
      <c r="BQ89" s="108"/>
      <c r="BR89" s="108"/>
      <c r="BS89" s="108"/>
      <c r="BT89" s="108"/>
      <c r="BU89" s="108"/>
      <c r="BV89" s="108"/>
      <c r="BW89" s="108"/>
      <c r="BX89" s="108"/>
      <c r="BY89" s="108"/>
      <c r="BZ89" s="52" t="s">
        <v>49</v>
      </c>
      <c r="CA89" s="52"/>
      <c r="CB89" s="104"/>
      <c r="CC89" s="104"/>
      <c r="CD89" s="76" t="s">
        <v>48</v>
      </c>
      <c r="CE89" s="109">
        <v>638.20000000000005</v>
      </c>
      <c r="CF89" s="109"/>
      <c r="CG89" s="109"/>
      <c r="CH89" s="109"/>
      <c r="CI89" s="109"/>
      <c r="CJ89" s="75" t="s">
        <v>49</v>
      </c>
    </row>
    <row r="90" spans="1:88" x14ac:dyDescent="0.25">
      <c r="A90" s="115" t="s">
        <v>80</v>
      </c>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15"/>
      <c r="AQ90" s="115"/>
      <c r="AR90" s="115"/>
      <c r="AS90" s="115"/>
      <c r="AT90" s="115"/>
      <c r="AU90" s="115"/>
      <c r="AV90" s="115"/>
      <c r="AW90" s="115"/>
      <c r="AX90" s="115"/>
      <c r="AY90" s="115"/>
      <c r="AZ90" s="115"/>
      <c r="BA90" s="115"/>
      <c r="BB90" s="115"/>
      <c r="BC90" s="107">
        <v>2270</v>
      </c>
      <c r="BD90" s="107"/>
      <c r="BE90" s="107"/>
      <c r="BF90" s="107"/>
      <c r="BG90" s="107"/>
      <c r="BH90" s="107"/>
      <c r="BI90" s="107"/>
      <c r="BJ90" s="50">
        <v>6.3</v>
      </c>
      <c r="BK90" s="51" t="s">
        <v>48</v>
      </c>
      <c r="BL90" s="51"/>
      <c r="BM90" s="108">
        <v>6.2</v>
      </c>
      <c r="BN90" s="108"/>
      <c r="BO90" s="108"/>
      <c r="BP90" s="108"/>
      <c r="BQ90" s="108"/>
      <c r="BR90" s="108"/>
      <c r="BS90" s="108"/>
      <c r="BT90" s="108"/>
      <c r="BU90" s="108"/>
      <c r="BV90" s="108"/>
      <c r="BW90" s="108"/>
      <c r="BX90" s="108"/>
      <c r="BY90" s="108"/>
      <c r="BZ90" s="52" t="s">
        <v>49</v>
      </c>
      <c r="CA90" s="52"/>
      <c r="CB90" s="104"/>
      <c r="CC90" s="104"/>
      <c r="CD90" s="76" t="s">
        <v>48</v>
      </c>
      <c r="CE90" s="109">
        <v>5.7</v>
      </c>
      <c r="CF90" s="109"/>
      <c r="CG90" s="109"/>
      <c r="CH90" s="109"/>
      <c r="CI90" s="109"/>
      <c r="CJ90" s="75" t="s">
        <v>49</v>
      </c>
    </row>
    <row r="91" spans="1:88" x14ac:dyDescent="0.25">
      <c r="A91" s="112" t="s">
        <v>102</v>
      </c>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07">
        <v>2285</v>
      </c>
      <c r="BD91" s="107"/>
      <c r="BE91" s="107"/>
      <c r="BF91" s="107"/>
      <c r="BG91" s="107"/>
      <c r="BH91" s="107"/>
      <c r="BI91" s="107"/>
      <c r="BJ91" s="50"/>
      <c r="BK91" s="51" t="s">
        <v>48</v>
      </c>
      <c r="BL91" s="51"/>
      <c r="BM91" s="108">
        <f>BM88+BM89+BM90</f>
        <v>3801.6</v>
      </c>
      <c r="BN91" s="108"/>
      <c r="BO91" s="108"/>
      <c r="BP91" s="108"/>
      <c r="BQ91" s="108"/>
      <c r="BR91" s="108"/>
      <c r="BS91" s="108"/>
      <c r="BT91" s="108"/>
      <c r="BU91" s="108"/>
      <c r="BV91" s="108"/>
      <c r="BW91" s="108"/>
      <c r="BX91" s="108"/>
      <c r="BY91" s="108"/>
      <c r="BZ91" s="52" t="s">
        <v>49</v>
      </c>
      <c r="CA91" s="52"/>
      <c r="CB91" s="104"/>
      <c r="CC91" s="104"/>
      <c r="CD91" s="76" t="s">
        <v>48</v>
      </c>
      <c r="CE91" s="109">
        <f>CE88+CE89+CE90</f>
        <v>3144.7</v>
      </c>
      <c r="CF91" s="109"/>
      <c r="CG91" s="109"/>
      <c r="CH91" s="109"/>
      <c r="CI91" s="109"/>
      <c r="CJ91" s="75" t="s">
        <v>49</v>
      </c>
    </row>
    <row r="92" spans="1:88" x14ac:dyDescent="0.25">
      <c r="A92" s="106" t="s">
        <v>103</v>
      </c>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6"/>
      <c r="AV92" s="106"/>
      <c r="AW92" s="106"/>
      <c r="AX92" s="106"/>
      <c r="AY92" s="106"/>
      <c r="AZ92" s="106"/>
      <c r="BA92" s="106"/>
      <c r="BB92" s="106"/>
      <c r="BC92" s="107">
        <v>2290</v>
      </c>
      <c r="BD92" s="107"/>
      <c r="BE92" s="107"/>
      <c r="BF92" s="107"/>
      <c r="BG92" s="107"/>
      <c r="BH92" s="107"/>
      <c r="BI92" s="107"/>
      <c r="BJ92" s="111">
        <v>51.4</v>
      </c>
      <c r="BK92" s="111"/>
      <c r="BL92" s="111"/>
      <c r="BM92" s="111"/>
      <c r="BN92" s="111"/>
      <c r="BO92" s="111"/>
      <c r="BP92" s="111"/>
      <c r="BQ92" s="111"/>
      <c r="BR92" s="111"/>
      <c r="BS92" s="111"/>
      <c r="BT92" s="111"/>
      <c r="BU92" s="111"/>
      <c r="BV92" s="111"/>
      <c r="BW92" s="111"/>
      <c r="BX92" s="111"/>
      <c r="BY92" s="111"/>
      <c r="BZ92" s="111"/>
      <c r="CA92" s="111"/>
      <c r="CB92" s="104"/>
      <c r="CC92" s="104"/>
      <c r="CD92" s="113">
        <v>58.9</v>
      </c>
      <c r="CE92" s="109"/>
      <c r="CF92" s="109"/>
      <c r="CG92" s="109"/>
      <c r="CH92" s="109"/>
      <c r="CI92" s="109"/>
      <c r="CJ92" s="114"/>
    </row>
    <row r="93" spans="1:88" x14ac:dyDescent="0.25">
      <c r="A93" s="106" t="s">
        <v>81</v>
      </c>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c r="AF93" s="106"/>
      <c r="AG93" s="106"/>
      <c r="AH93" s="106"/>
      <c r="AI93" s="106"/>
      <c r="AJ93" s="106"/>
      <c r="AK93" s="106"/>
      <c r="AL93" s="106"/>
      <c r="AM93" s="106"/>
      <c r="AN93" s="106"/>
      <c r="AO93" s="106"/>
      <c r="AP93" s="106"/>
      <c r="AQ93" s="106"/>
      <c r="AR93" s="106"/>
      <c r="AS93" s="106"/>
      <c r="AT93" s="106"/>
      <c r="AU93" s="106"/>
      <c r="AV93" s="106"/>
      <c r="AW93" s="106"/>
      <c r="AX93" s="106"/>
      <c r="AY93" s="106"/>
      <c r="AZ93" s="106"/>
      <c r="BA93" s="106"/>
      <c r="BB93" s="106"/>
      <c r="BC93" s="107">
        <v>2300</v>
      </c>
      <c r="BD93" s="107"/>
      <c r="BE93" s="107"/>
      <c r="BF93" s="107"/>
      <c r="BG93" s="107"/>
      <c r="BH93" s="107"/>
      <c r="BI93" s="107"/>
      <c r="BJ93" s="50"/>
      <c r="BK93" s="51" t="s">
        <v>48</v>
      </c>
      <c r="BL93" s="108">
        <v>9.1999999999999993</v>
      </c>
      <c r="BM93" s="108"/>
      <c r="BN93" s="108"/>
      <c r="BO93" s="108"/>
      <c r="BP93" s="108"/>
      <c r="BQ93" s="108"/>
      <c r="BR93" s="108"/>
      <c r="BS93" s="108"/>
      <c r="BT93" s="108"/>
      <c r="BU93" s="108"/>
      <c r="BV93" s="108"/>
      <c r="BW93" s="108"/>
      <c r="BX93" s="108"/>
      <c r="BY93" s="108"/>
      <c r="BZ93" s="52" t="s">
        <v>49</v>
      </c>
      <c r="CA93" s="91"/>
      <c r="CB93" s="92"/>
      <c r="CC93" s="92"/>
      <c r="CD93" s="76" t="s">
        <v>48</v>
      </c>
      <c r="CE93" s="109">
        <v>10.6</v>
      </c>
      <c r="CF93" s="109"/>
      <c r="CG93" s="109"/>
      <c r="CH93" s="109"/>
      <c r="CI93" s="109"/>
      <c r="CJ93" s="75" t="s">
        <v>49</v>
      </c>
    </row>
    <row r="94" spans="1:88" x14ac:dyDescent="0.25">
      <c r="A94" s="110" t="s">
        <v>104</v>
      </c>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c r="AW94" s="110"/>
      <c r="AX94" s="110"/>
      <c r="AY94" s="110"/>
      <c r="AZ94" s="110"/>
      <c r="BA94" s="110"/>
      <c r="BB94" s="110"/>
      <c r="BC94" s="107">
        <v>2350</v>
      </c>
      <c r="BD94" s="107"/>
      <c r="BE94" s="107"/>
      <c r="BF94" s="107"/>
      <c r="BG94" s="107"/>
      <c r="BH94" s="107"/>
      <c r="BI94" s="107"/>
      <c r="BJ94" s="111">
        <f>BJ92-BL93</f>
        <v>42.2</v>
      </c>
      <c r="BK94" s="111"/>
      <c r="BL94" s="111"/>
      <c r="BM94" s="111"/>
      <c r="BN94" s="111"/>
      <c r="BO94" s="111"/>
      <c r="BP94" s="111"/>
      <c r="BQ94" s="111"/>
      <c r="BR94" s="111"/>
      <c r="BS94" s="111"/>
      <c r="BT94" s="111"/>
      <c r="BU94" s="111"/>
      <c r="BV94" s="111"/>
      <c r="BW94" s="111"/>
      <c r="BX94" s="111"/>
      <c r="BY94" s="111"/>
      <c r="BZ94" s="111"/>
      <c r="CA94" s="111"/>
      <c r="CB94" s="104"/>
      <c r="CC94" s="104"/>
      <c r="CD94" s="76"/>
      <c r="CE94" s="109">
        <f>CD92-CE93</f>
        <v>48.3</v>
      </c>
      <c r="CF94" s="109"/>
      <c r="CG94" s="109"/>
      <c r="CH94" s="109"/>
      <c r="CI94" s="109"/>
      <c r="CJ94" s="75"/>
    </row>
    <row r="95" spans="1:88" ht="16.5" x14ac:dyDescent="0.3">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101"/>
      <c r="BD95" s="102"/>
      <c r="BE95" s="102"/>
      <c r="BF95" s="102"/>
      <c r="BG95" s="102"/>
      <c r="BH95" s="102"/>
      <c r="BI95" s="102"/>
      <c r="BJ95" s="103"/>
      <c r="BK95" s="103"/>
      <c r="BL95" s="103"/>
      <c r="BM95" s="103"/>
      <c r="BN95" s="103"/>
      <c r="BO95" s="103"/>
      <c r="BP95" s="103"/>
      <c r="BQ95" s="103"/>
      <c r="BR95" s="103"/>
      <c r="BS95" s="103"/>
      <c r="BT95" s="103"/>
      <c r="BU95" s="103"/>
      <c r="BV95" s="103"/>
      <c r="BW95" s="103"/>
      <c r="BX95" s="103"/>
      <c r="BY95" s="103"/>
      <c r="BZ95" s="103"/>
      <c r="CA95" s="103"/>
      <c r="CB95" s="104"/>
      <c r="CC95" s="104"/>
      <c r="CD95" s="37"/>
      <c r="CE95" s="37"/>
      <c r="CF95" s="37"/>
      <c r="CG95" s="37"/>
      <c r="CH95" s="37"/>
      <c r="CI95" s="37"/>
      <c r="CJ95" s="37"/>
    </row>
    <row r="96" spans="1:88" ht="24" customHeight="1" x14ac:dyDescent="0.35">
      <c r="A96" s="105" t="s">
        <v>87</v>
      </c>
      <c r="B96" s="105"/>
      <c r="C96" s="105"/>
      <c r="D96" s="105"/>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c r="BC96" s="53"/>
      <c r="BD96" s="54"/>
      <c r="BE96" s="54"/>
      <c r="BF96" s="54"/>
      <c r="BG96" s="54"/>
      <c r="BH96" s="54"/>
      <c r="BI96" s="54"/>
      <c r="BJ96" s="100" t="s">
        <v>88</v>
      </c>
      <c r="BK96" s="100"/>
      <c r="BL96" s="100"/>
      <c r="BM96" s="100"/>
      <c r="BN96" s="100"/>
      <c r="BO96" s="100"/>
      <c r="BP96" s="100"/>
      <c r="BQ96" s="100"/>
      <c r="BR96" s="100"/>
      <c r="BS96" s="100"/>
      <c r="BT96" s="100"/>
      <c r="BU96" s="100"/>
      <c r="BV96" s="100"/>
      <c r="BW96" s="100"/>
      <c r="BX96" s="100"/>
      <c r="BY96" s="100"/>
      <c r="BZ96" s="100"/>
      <c r="CA96" s="100"/>
      <c r="CB96" s="100"/>
      <c r="CC96" s="100"/>
      <c r="CD96" s="100"/>
      <c r="CE96" s="100"/>
      <c r="CF96" s="100"/>
      <c r="CG96" s="100"/>
      <c r="CH96" s="100"/>
      <c r="CI96" s="100"/>
      <c r="CJ96" s="100"/>
    </row>
    <row r="97" spans="1:88" ht="24" customHeight="1" x14ac:dyDescent="0.35">
      <c r="A97" s="87"/>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53"/>
      <c r="BD97" s="54"/>
      <c r="BE97" s="54"/>
      <c r="BF97" s="54"/>
      <c r="BG97" s="54"/>
      <c r="BH97" s="54"/>
      <c r="BI97" s="54"/>
      <c r="BJ97" s="90"/>
      <c r="BK97" s="90"/>
      <c r="BL97" s="90"/>
      <c r="BM97" s="90"/>
      <c r="BN97" s="90"/>
      <c r="BO97" s="90"/>
      <c r="BP97" s="90"/>
      <c r="BQ97" s="90"/>
      <c r="BR97" s="90"/>
      <c r="BS97" s="90"/>
      <c r="BT97" s="90"/>
      <c r="BU97" s="90"/>
      <c r="BV97" s="90"/>
      <c r="BW97" s="90"/>
      <c r="BX97" s="90"/>
      <c r="BY97" s="90"/>
      <c r="BZ97" s="90"/>
      <c r="CA97" s="90"/>
      <c r="CB97" s="90"/>
      <c r="CC97" s="90"/>
      <c r="CD97" s="90"/>
      <c r="CE97" s="90"/>
      <c r="CF97" s="90"/>
      <c r="CG97" s="90"/>
      <c r="CH97" s="90"/>
      <c r="CI97" s="90"/>
      <c r="CJ97" s="90"/>
    </row>
    <row r="98" spans="1:88" ht="16.5" x14ac:dyDescent="0.35">
      <c r="A98" s="97" t="s">
        <v>90</v>
      </c>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8"/>
      <c r="BD98" s="99"/>
      <c r="BE98" s="99"/>
      <c r="BF98" s="99"/>
      <c r="BG98" s="99"/>
      <c r="BH98" s="99"/>
      <c r="BI98" s="99"/>
      <c r="BJ98" s="100" t="s">
        <v>89</v>
      </c>
      <c r="BK98" s="100"/>
      <c r="BL98" s="100"/>
      <c r="BM98" s="100"/>
      <c r="BN98" s="100"/>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row>
    <row r="99" spans="1:88" ht="16.5" x14ac:dyDescent="0.3">
      <c r="A99" s="29" t="s">
        <v>91</v>
      </c>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37"/>
      <c r="CE99" s="37"/>
      <c r="CF99" s="37"/>
      <c r="CG99" s="37"/>
      <c r="CH99" s="37"/>
      <c r="CI99" s="37"/>
      <c r="CJ99" s="37"/>
    </row>
    <row r="100" spans="1:88" x14ac:dyDescent="0.2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row>
  </sheetData>
  <mergeCells count="363">
    <mergeCell ref="AP2:CJ2"/>
    <mergeCell ref="AP3:CJ3"/>
    <mergeCell ref="AP4:CJ4"/>
    <mergeCell ref="AP5:CJ5"/>
    <mergeCell ref="AP6:CJ6"/>
    <mergeCell ref="B9:CD9"/>
    <mergeCell ref="L13:BR13"/>
    <mergeCell ref="CF13:CJ13"/>
    <mergeCell ref="AM14:BR14"/>
    <mergeCell ref="CF14:CJ14"/>
    <mergeCell ref="V15:BR15"/>
    <mergeCell ref="CF15:CJ15"/>
    <mergeCell ref="CB10:CC10"/>
    <mergeCell ref="CF10:CJ10"/>
    <mergeCell ref="CF11:CG11"/>
    <mergeCell ref="CH11:CI11"/>
    <mergeCell ref="L12:BR12"/>
    <mergeCell ref="CF12:CJ12"/>
    <mergeCell ref="B20:CC20"/>
    <mergeCell ref="AH21:BE21"/>
    <mergeCell ref="BG21:BO21"/>
    <mergeCell ref="AP23:BJ23"/>
    <mergeCell ref="BK23:CE23"/>
    <mergeCell ref="CF23:CJ23"/>
    <mergeCell ref="X16:CA16"/>
    <mergeCell ref="CB16:CC16"/>
    <mergeCell ref="B18:N18"/>
    <mergeCell ref="O18:CA18"/>
    <mergeCell ref="CE18:CJ18"/>
    <mergeCell ref="CB19:CC19"/>
    <mergeCell ref="A24:BB24"/>
    <mergeCell ref="BC24:BI24"/>
    <mergeCell ref="BJ24:CA24"/>
    <mergeCell ref="CB24:CC24"/>
    <mergeCell ref="CD24:CJ24"/>
    <mergeCell ref="A25:BB25"/>
    <mergeCell ref="BC25:BI25"/>
    <mergeCell ref="BJ25:CA25"/>
    <mergeCell ref="CB25:CC25"/>
    <mergeCell ref="CD25:CJ25"/>
    <mergeCell ref="CD27:CJ27"/>
    <mergeCell ref="A28:BB28"/>
    <mergeCell ref="BC28:BI28"/>
    <mergeCell ref="BL28:BY28"/>
    <mergeCell ref="CB28:CC28"/>
    <mergeCell ref="CE28:CI28"/>
    <mergeCell ref="A26:BB26"/>
    <mergeCell ref="BC26:BI26"/>
    <mergeCell ref="CB26:CC27"/>
    <mergeCell ref="A27:BB27"/>
    <mergeCell ref="BC27:BI27"/>
    <mergeCell ref="BJ27:BZ27"/>
    <mergeCell ref="A29:BB29"/>
    <mergeCell ref="BC29:BI29"/>
    <mergeCell ref="BL29:BY29"/>
    <mergeCell ref="CB29:CC29"/>
    <mergeCell ref="CE29:CI29"/>
    <mergeCell ref="A30:BB30"/>
    <mergeCell ref="BC30:BI30"/>
    <mergeCell ref="BL30:BY30"/>
    <mergeCell ref="CB30:CC30"/>
    <mergeCell ref="CE30:CI30"/>
    <mergeCell ref="A31:BB31"/>
    <mergeCell ref="BC31:BI31"/>
    <mergeCell ref="BJ31:CA31"/>
    <mergeCell ref="CB31:CC31"/>
    <mergeCell ref="CD31:CJ31"/>
    <mergeCell ref="A32:BB32"/>
    <mergeCell ref="BC32:BI32"/>
    <mergeCell ref="BJ32:CA32"/>
    <mergeCell ref="CB32:CC32"/>
    <mergeCell ref="CD32:CJ32"/>
    <mergeCell ref="A33:BB33"/>
    <mergeCell ref="BC33:BI33"/>
    <mergeCell ref="BL33:BY33"/>
    <mergeCell ref="CB33:CC33"/>
    <mergeCell ref="CE33:CI33"/>
    <mergeCell ref="A34:BB34"/>
    <mergeCell ref="BC34:BI34"/>
    <mergeCell ref="BL34:BY34"/>
    <mergeCell ref="CB34:CC34"/>
    <mergeCell ref="CE34:CI34"/>
    <mergeCell ref="A35:BB35"/>
    <mergeCell ref="BC35:BI35"/>
    <mergeCell ref="BL35:BY35"/>
    <mergeCell ref="CB35:CC35"/>
    <mergeCell ref="CE35:CI35"/>
    <mergeCell ref="A36:BB36"/>
    <mergeCell ref="BC36:BI36"/>
    <mergeCell ref="BL36:BY36"/>
    <mergeCell ref="CB36:CC36"/>
    <mergeCell ref="CE36:CI36"/>
    <mergeCell ref="A37:BB37"/>
    <mergeCell ref="BC37:BI37"/>
    <mergeCell ref="BJ37:CA37"/>
    <mergeCell ref="CB37:CC37"/>
    <mergeCell ref="CD37:CJ37"/>
    <mergeCell ref="A38:BB38"/>
    <mergeCell ref="BC38:BI38"/>
    <mergeCell ref="BJ38:BZ38"/>
    <mergeCell ref="CB38:CC39"/>
    <mergeCell ref="CD38:CJ38"/>
    <mergeCell ref="A39:BB39"/>
    <mergeCell ref="BC39:BI39"/>
    <mergeCell ref="BJ39:BZ39"/>
    <mergeCell ref="CD39:CJ39"/>
    <mergeCell ref="A40:BB40"/>
    <mergeCell ref="BC40:BI40"/>
    <mergeCell ref="BJ40:CA40"/>
    <mergeCell ref="CB40:CC40"/>
    <mergeCell ref="CD40:CJ40"/>
    <mergeCell ref="A41:BB41"/>
    <mergeCell ref="BC41:BI41"/>
    <mergeCell ref="BJ41:CA41"/>
    <mergeCell ref="CB41:CC41"/>
    <mergeCell ref="CD41:CJ41"/>
    <mergeCell ref="A42:BB42"/>
    <mergeCell ref="BC42:BI42"/>
    <mergeCell ref="BJ42:CA42"/>
    <mergeCell ref="CB42:CC42"/>
    <mergeCell ref="CD42:CJ42"/>
    <mergeCell ref="A43:BB43"/>
    <mergeCell ref="BC43:BI43"/>
    <mergeCell ref="BJ43:CA43"/>
    <mergeCell ref="CB43:CC43"/>
    <mergeCell ref="CD43:CJ43"/>
    <mergeCell ref="A44:BB44"/>
    <mergeCell ref="BC44:BI44"/>
    <mergeCell ref="BJ44:CA44"/>
    <mergeCell ref="CB44:CC44"/>
    <mergeCell ref="CD44:CJ44"/>
    <mergeCell ref="A45:BB45"/>
    <mergeCell ref="BC45:BI45"/>
    <mergeCell ref="BJ45:CA45"/>
    <mergeCell ref="CB45:CC45"/>
    <mergeCell ref="CD45:CJ45"/>
    <mergeCell ref="A46:BB46"/>
    <mergeCell ref="BC46:BI46"/>
    <mergeCell ref="BJ46:CA46"/>
    <mergeCell ref="CB46:CC46"/>
    <mergeCell ref="CD46:CJ46"/>
    <mergeCell ref="A47:BB47"/>
    <mergeCell ref="BC47:BI47"/>
    <mergeCell ref="BJ47:CA47"/>
    <mergeCell ref="CB47:CC47"/>
    <mergeCell ref="CD47:CJ47"/>
    <mergeCell ref="A48:BB48"/>
    <mergeCell ref="BC48:BI48"/>
    <mergeCell ref="BJ48:CA48"/>
    <mergeCell ref="CB48:CC48"/>
    <mergeCell ref="CD48:CJ48"/>
    <mergeCell ref="A49:BB49"/>
    <mergeCell ref="BC49:BI49"/>
    <mergeCell ref="BJ49:CA49"/>
    <mergeCell ref="CB49:CC49"/>
    <mergeCell ref="CD49:CJ49"/>
    <mergeCell ref="A50:BB50"/>
    <mergeCell ref="BC50:BI50"/>
    <mergeCell ref="BJ50:CA50"/>
    <mergeCell ref="CB50:CC50"/>
    <mergeCell ref="CD50:CJ50"/>
    <mergeCell ref="A51:BB51"/>
    <mergeCell ref="BC51:BI51"/>
    <mergeCell ref="BJ51:CA51"/>
    <mergeCell ref="CB51:CC51"/>
    <mergeCell ref="CD51:CJ51"/>
    <mergeCell ref="A52:BB52"/>
    <mergeCell ref="BC52:BI52"/>
    <mergeCell ref="BJ52:CA52"/>
    <mergeCell ref="CB52:CC52"/>
    <mergeCell ref="CD52:CJ52"/>
    <mergeCell ref="A53:BB53"/>
    <mergeCell ref="BC53:BI53"/>
    <mergeCell ref="BJ53:CA53"/>
    <mergeCell ref="CB53:CC53"/>
    <mergeCell ref="CD53:CJ53"/>
    <mergeCell ref="A54:BB54"/>
    <mergeCell ref="BC54:BI54"/>
    <mergeCell ref="BJ54:CA54"/>
    <mergeCell ref="CB54:CC54"/>
    <mergeCell ref="CD54:CJ54"/>
    <mergeCell ref="A55:BB55"/>
    <mergeCell ref="BC55:BI55"/>
    <mergeCell ref="BJ55:BZ55"/>
    <mergeCell ref="CB55:CC56"/>
    <mergeCell ref="CD55:CJ55"/>
    <mergeCell ref="A56:BB56"/>
    <mergeCell ref="BC56:BI56"/>
    <mergeCell ref="BJ56:BZ56"/>
    <mergeCell ref="CD56:CJ56"/>
    <mergeCell ref="A57:BB57"/>
    <mergeCell ref="BC57:BI57"/>
    <mergeCell ref="BJ57:CA57"/>
    <mergeCell ref="CB57:CC57"/>
    <mergeCell ref="CD57:CJ57"/>
    <mergeCell ref="A58:BB58"/>
    <mergeCell ref="BC58:BI58"/>
    <mergeCell ref="BJ58:CA58"/>
    <mergeCell ref="CB58:CC58"/>
    <mergeCell ref="CD58:CJ58"/>
    <mergeCell ref="CE60:CI60"/>
    <mergeCell ref="A61:BB61"/>
    <mergeCell ref="BC61:BI61"/>
    <mergeCell ref="BJ61:CA61"/>
    <mergeCell ref="CB61:CC61"/>
    <mergeCell ref="CD61:CJ61"/>
    <mergeCell ref="A59:BB59"/>
    <mergeCell ref="BC59:BI59"/>
    <mergeCell ref="BJ59:CA59"/>
    <mergeCell ref="CB59:CC59"/>
    <mergeCell ref="CD59:CJ59"/>
    <mergeCell ref="A60:BB60"/>
    <mergeCell ref="BC60:BI60"/>
    <mergeCell ref="BJ60:BK60"/>
    <mergeCell ref="BL60:BY60"/>
    <mergeCell ref="BZ60:CA60"/>
    <mergeCell ref="A62:BB62"/>
    <mergeCell ref="BC62:BI62"/>
    <mergeCell ref="BJ62:CA62"/>
    <mergeCell ref="CD62:CJ62"/>
    <mergeCell ref="A63:BB63"/>
    <mergeCell ref="BC63:BI63"/>
    <mergeCell ref="BJ63:BZ63"/>
    <mergeCell ref="CB63:CC63"/>
    <mergeCell ref="CD63:CJ63"/>
    <mergeCell ref="A64:BB64"/>
    <mergeCell ref="BC64:BI64"/>
    <mergeCell ref="BJ64:BZ64"/>
    <mergeCell ref="CB64:CC64"/>
    <mergeCell ref="CD64:CJ64"/>
    <mergeCell ref="A65:BB65"/>
    <mergeCell ref="BC65:BI65"/>
    <mergeCell ref="BJ65:BZ65"/>
    <mergeCell ref="CB65:CC66"/>
    <mergeCell ref="CD65:CJ65"/>
    <mergeCell ref="A66:BB66"/>
    <mergeCell ref="BC66:BI66"/>
    <mergeCell ref="BJ66:BZ66"/>
    <mergeCell ref="CD66:CJ66"/>
    <mergeCell ref="A67:BB67"/>
    <mergeCell ref="BC67:BI67"/>
    <mergeCell ref="BJ67:CA67"/>
    <mergeCell ref="CB67:CC67"/>
    <mergeCell ref="CD67:CJ67"/>
    <mergeCell ref="A68:BB68"/>
    <mergeCell ref="BC68:BI68"/>
    <mergeCell ref="BJ68:CA68"/>
    <mergeCell ref="CB68:CC68"/>
    <mergeCell ref="CD68:CJ68"/>
    <mergeCell ref="A69:BB69"/>
    <mergeCell ref="BC69:BI69"/>
    <mergeCell ref="BJ69:CA69"/>
    <mergeCell ref="CB69:CC69"/>
    <mergeCell ref="CD69:CJ69"/>
    <mergeCell ref="A70:BB70"/>
    <mergeCell ref="BC70:BI70"/>
    <mergeCell ref="BJ70:CA70"/>
    <mergeCell ref="CB70:CC70"/>
    <mergeCell ref="CD70:CJ70"/>
    <mergeCell ref="A71:BB71"/>
    <mergeCell ref="BC71:BI71"/>
    <mergeCell ref="BJ71:CA71"/>
    <mergeCell ref="CB71:CC71"/>
    <mergeCell ref="CD71:CJ71"/>
    <mergeCell ref="A72:BB72"/>
    <mergeCell ref="BC72:BI72"/>
    <mergeCell ref="BJ72:BZ72"/>
    <mergeCell ref="CD72:CJ72"/>
    <mergeCell ref="A73:BB73"/>
    <mergeCell ref="BC73:BI73"/>
    <mergeCell ref="BJ73:CA73"/>
    <mergeCell ref="CB73:CC73"/>
    <mergeCell ref="CD73:CJ73"/>
    <mergeCell ref="A74:BB74"/>
    <mergeCell ref="BC74:BI74"/>
    <mergeCell ref="BJ74:CA74"/>
    <mergeCell ref="CB74:CC74"/>
    <mergeCell ref="CD74:CJ74"/>
    <mergeCell ref="A75:BB75"/>
    <mergeCell ref="BC75:BI75"/>
    <mergeCell ref="BJ75:CA75"/>
    <mergeCell ref="CB75:CC75"/>
    <mergeCell ref="CD75:CJ75"/>
    <mergeCell ref="P80:BZ80"/>
    <mergeCell ref="BD81:BP81"/>
    <mergeCell ref="BQ81:CE81"/>
    <mergeCell ref="CF81:CJ81"/>
    <mergeCell ref="A82:BB82"/>
    <mergeCell ref="BC82:BI82"/>
    <mergeCell ref="BJ82:BZ82"/>
    <mergeCell ref="CD82:CJ82"/>
    <mergeCell ref="A76:BB76"/>
    <mergeCell ref="BC76:BI76"/>
    <mergeCell ref="BJ76:CA76"/>
    <mergeCell ref="CB76:CC76"/>
    <mergeCell ref="CD76:CJ76"/>
    <mergeCell ref="P79:BZ79"/>
    <mergeCell ref="A83:BB83"/>
    <mergeCell ref="BC83:BI83"/>
    <mergeCell ref="BJ83:BZ83"/>
    <mergeCell ref="CD83:CJ83"/>
    <mergeCell ref="A84:BB84"/>
    <mergeCell ref="BC84:BI84"/>
    <mergeCell ref="BJ84:BZ84"/>
    <mergeCell ref="CB84:CC84"/>
    <mergeCell ref="CD84:CJ84"/>
    <mergeCell ref="A85:BB85"/>
    <mergeCell ref="BC85:BI85"/>
    <mergeCell ref="BJ85:BZ85"/>
    <mergeCell ref="CB85:CC85"/>
    <mergeCell ref="CD85:CJ85"/>
    <mergeCell ref="A86:BB86"/>
    <mergeCell ref="BC86:BI86"/>
    <mergeCell ref="BJ86:BZ86"/>
    <mergeCell ref="CB86:CC87"/>
    <mergeCell ref="CD86:CJ86"/>
    <mergeCell ref="A87:BB87"/>
    <mergeCell ref="BC87:BI87"/>
    <mergeCell ref="BJ87:BZ87"/>
    <mergeCell ref="CD87:CJ87"/>
    <mergeCell ref="A88:BB88"/>
    <mergeCell ref="BC88:BI88"/>
    <mergeCell ref="BM88:BY88"/>
    <mergeCell ref="CB88:CC88"/>
    <mergeCell ref="CE88:CI88"/>
    <mergeCell ref="A89:BB89"/>
    <mergeCell ref="BC89:BI89"/>
    <mergeCell ref="BM89:BY89"/>
    <mergeCell ref="CB89:CC89"/>
    <mergeCell ref="CE89:CI89"/>
    <mergeCell ref="A90:BB90"/>
    <mergeCell ref="BC90:BI90"/>
    <mergeCell ref="BM90:BY90"/>
    <mergeCell ref="CB90:CC90"/>
    <mergeCell ref="CE90:CI90"/>
    <mergeCell ref="A91:BB91"/>
    <mergeCell ref="BC91:BI91"/>
    <mergeCell ref="BM91:BY91"/>
    <mergeCell ref="CB91:CC91"/>
    <mergeCell ref="CE91:CI91"/>
    <mergeCell ref="A92:BB92"/>
    <mergeCell ref="BC92:BI92"/>
    <mergeCell ref="BJ92:CA92"/>
    <mergeCell ref="CB92:CC92"/>
    <mergeCell ref="CD92:CJ92"/>
    <mergeCell ref="A93:BB93"/>
    <mergeCell ref="BC93:BI93"/>
    <mergeCell ref="BL93:BY93"/>
    <mergeCell ref="CE93:CI93"/>
    <mergeCell ref="A94:BB94"/>
    <mergeCell ref="BC94:BI94"/>
    <mergeCell ref="BJ94:CA94"/>
    <mergeCell ref="CB94:CC94"/>
    <mergeCell ref="CE94:CI94"/>
    <mergeCell ref="A98:BB98"/>
    <mergeCell ref="BC98:BI98"/>
    <mergeCell ref="BJ98:CJ98"/>
    <mergeCell ref="A95:BB95"/>
    <mergeCell ref="BC95:BI95"/>
    <mergeCell ref="BJ95:CA95"/>
    <mergeCell ref="CB95:CC95"/>
    <mergeCell ref="A96:BB96"/>
    <mergeCell ref="BJ96:CJ96"/>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U100"/>
  <sheetViews>
    <sheetView zoomScale="110" zoomScaleNormal="110" workbookViewId="0">
      <selection sqref="A1:XFD1048576"/>
    </sheetView>
  </sheetViews>
  <sheetFormatPr defaultRowHeight="15" x14ac:dyDescent="0.25"/>
  <cols>
    <col min="1" max="1" width="1.28515625" customWidth="1"/>
    <col min="2" max="2" width="1" customWidth="1"/>
    <col min="3" max="3" width="1.28515625" customWidth="1"/>
    <col min="4" max="4" width="1.42578125" customWidth="1"/>
    <col min="5" max="5" width="0.7109375" customWidth="1"/>
    <col min="6" max="7" width="1.140625" customWidth="1"/>
    <col min="8" max="8" width="0.85546875" customWidth="1"/>
    <col min="9" max="9" width="2.42578125" customWidth="1"/>
    <col min="10" max="10" width="0.28515625" customWidth="1"/>
    <col min="11" max="12" width="1" customWidth="1"/>
    <col min="13" max="14" width="1.5703125" customWidth="1"/>
    <col min="15" max="15" width="1.42578125" customWidth="1"/>
    <col min="16" max="16" width="0.85546875" customWidth="1"/>
    <col min="17" max="17" width="1.28515625" customWidth="1"/>
    <col min="18" max="18" width="1.140625" customWidth="1"/>
    <col min="19" max="19" width="0.85546875" customWidth="1"/>
    <col min="20" max="20" width="1" customWidth="1"/>
    <col min="21" max="21" width="0.7109375" customWidth="1"/>
    <col min="22" max="24" width="0.85546875" customWidth="1"/>
    <col min="25" max="25" width="1.140625" customWidth="1"/>
    <col min="26" max="26" width="1" customWidth="1"/>
    <col min="27" max="28" width="1.140625" customWidth="1"/>
    <col min="29" max="29" width="1.5703125" customWidth="1"/>
    <col min="30" max="30" width="0.5703125" customWidth="1"/>
    <col min="31" max="33" width="1" customWidth="1"/>
    <col min="34" max="34" width="0.85546875" customWidth="1"/>
    <col min="35" max="35" width="1.42578125" customWidth="1"/>
    <col min="36" max="36" width="1" customWidth="1"/>
    <col min="37" max="39" width="1.140625" customWidth="1"/>
    <col min="40" max="40" width="0.5703125" customWidth="1"/>
    <col min="41" max="41" width="0.42578125" customWidth="1"/>
    <col min="42" max="42" width="1.7109375" customWidth="1"/>
    <col min="43" max="43" width="1.140625" customWidth="1"/>
    <col min="44" max="44" width="0.85546875" customWidth="1"/>
    <col min="45" max="45" width="1" customWidth="1"/>
    <col min="46" max="46" width="1.140625" customWidth="1"/>
    <col min="47" max="48" width="1" customWidth="1"/>
    <col min="49" max="49" width="0.7109375" customWidth="1"/>
    <col min="50" max="50" width="0.85546875" customWidth="1"/>
    <col min="51" max="51" width="1" customWidth="1"/>
    <col min="52" max="54" width="0.7109375" customWidth="1"/>
    <col min="55" max="55" width="0.5703125" customWidth="1"/>
    <col min="56" max="56" width="0.85546875" customWidth="1"/>
    <col min="57" max="57" width="1.140625" customWidth="1"/>
    <col min="58" max="58" width="0.85546875" customWidth="1"/>
    <col min="59" max="59" width="0.42578125" customWidth="1"/>
    <col min="60" max="60" width="1" customWidth="1"/>
    <col min="61" max="63" width="0.7109375" customWidth="1"/>
    <col min="64" max="64" width="1" customWidth="1"/>
    <col min="65" max="65" width="0.42578125" customWidth="1"/>
    <col min="66" max="66" width="0.7109375" customWidth="1"/>
    <col min="67" max="67" width="1.7109375" customWidth="1"/>
    <col min="68" max="68" width="0.85546875" customWidth="1"/>
    <col min="69" max="69" width="0.7109375" customWidth="1"/>
    <col min="70" max="70" width="0.85546875" customWidth="1"/>
    <col min="71" max="71" width="0.7109375" customWidth="1"/>
    <col min="72" max="72" width="0.85546875" customWidth="1"/>
    <col min="73" max="73" width="0.42578125" customWidth="1"/>
    <col min="74" max="74" width="0.7109375" customWidth="1"/>
    <col min="75" max="75" width="0.5703125" customWidth="1"/>
    <col min="76" max="76" width="0.7109375" customWidth="1"/>
    <col min="77" max="77" width="0.85546875" customWidth="1"/>
    <col min="78" max="78" width="2" customWidth="1"/>
    <col min="79" max="79" width="10.42578125" hidden="1" customWidth="1"/>
    <col min="80" max="80" width="0.5703125" hidden="1" customWidth="1"/>
    <col min="81" max="81" width="9.140625" hidden="1" customWidth="1"/>
    <col min="82" max="82" width="1.7109375" customWidth="1"/>
    <col min="83" max="83" width="1.42578125" customWidth="1"/>
    <col min="84" max="84" width="3" customWidth="1"/>
    <col min="85" max="86" width="1.85546875" customWidth="1"/>
    <col min="87" max="87" width="2" customWidth="1"/>
    <col min="88" max="88" width="2.85546875" customWidth="1"/>
  </cols>
  <sheetData>
    <row r="1" spans="1:88" ht="16.5"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2"/>
    </row>
    <row r="2" spans="1:88"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27" t="s">
        <v>108</v>
      </c>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row>
    <row r="3" spans="1:88"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t="s">
        <v>0</v>
      </c>
      <c r="AP3" s="328" t="s">
        <v>107</v>
      </c>
      <c r="AQ3" s="328"/>
      <c r="AR3" s="328"/>
      <c r="AS3" s="328"/>
      <c r="AT3" s="328"/>
      <c r="AU3" s="328"/>
      <c r="AV3" s="328"/>
      <c r="AW3" s="328"/>
      <c r="AX3" s="328"/>
      <c r="AY3" s="328"/>
      <c r="AZ3" s="328"/>
      <c r="BA3" s="328"/>
      <c r="BB3" s="328"/>
      <c r="BC3" s="328"/>
      <c r="BD3" s="328"/>
      <c r="BE3" s="328"/>
      <c r="BF3" s="328"/>
      <c r="BG3" s="328"/>
      <c r="BH3" s="328"/>
      <c r="BI3" s="328"/>
      <c r="BJ3" s="328"/>
      <c r="BK3" s="328"/>
      <c r="BL3" s="328"/>
      <c r="BM3" s="328"/>
      <c r="BN3" s="328"/>
      <c r="BO3" s="328"/>
      <c r="BP3" s="328"/>
      <c r="BQ3" s="328"/>
      <c r="BR3" s="328"/>
      <c r="BS3" s="328"/>
      <c r="BT3" s="328"/>
      <c r="BU3" s="328"/>
      <c r="BV3" s="328"/>
      <c r="BW3" s="328"/>
      <c r="BX3" s="328"/>
      <c r="BY3" s="328"/>
      <c r="BZ3" s="328"/>
      <c r="CA3" s="328"/>
      <c r="CB3" s="328"/>
      <c r="CC3" s="328"/>
      <c r="CD3" s="328"/>
      <c r="CE3" s="328"/>
      <c r="CF3" s="328"/>
      <c r="CG3" s="328"/>
      <c r="CH3" s="328"/>
      <c r="CI3" s="328"/>
      <c r="CJ3" s="328"/>
    </row>
    <row r="4" spans="1:88"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28" t="s">
        <v>92</v>
      </c>
      <c r="AQ4" s="328"/>
      <c r="AR4" s="328"/>
      <c r="AS4" s="328"/>
      <c r="AT4" s="328"/>
      <c r="AU4" s="328"/>
      <c r="AV4" s="328"/>
      <c r="AW4" s="328"/>
      <c r="AX4" s="328"/>
      <c r="AY4" s="328"/>
      <c r="AZ4" s="328"/>
      <c r="BA4" s="328"/>
      <c r="BB4" s="328"/>
      <c r="BC4" s="328"/>
      <c r="BD4" s="328"/>
      <c r="BE4" s="328"/>
      <c r="BF4" s="328"/>
      <c r="BG4" s="328"/>
      <c r="BH4" s="328"/>
      <c r="BI4" s="328"/>
      <c r="BJ4" s="328"/>
      <c r="BK4" s="328"/>
      <c r="BL4" s="328"/>
      <c r="BM4" s="328"/>
      <c r="BN4" s="328"/>
      <c r="BO4" s="328"/>
      <c r="BP4" s="328"/>
      <c r="BQ4" s="328"/>
      <c r="BR4" s="328"/>
      <c r="BS4" s="328"/>
      <c r="BT4" s="328"/>
      <c r="BU4" s="328"/>
      <c r="BV4" s="328"/>
      <c r="BW4" s="328"/>
      <c r="BX4" s="328"/>
      <c r="BY4" s="328"/>
      <c r="BZ4" s="328"/>
      <c r="CA4" s="328"/>
      <c r="CB4" s="328"/>
      <c r="CC4" s="328"/>
      <c r="CD4" s="328"/>
      <c r="CE4" s="328"/>
      <c r="CF4" s="328"/>
      <c r="CG4" s="328"/>
      <c r="CH4" s="328"/>
      <c r="CI4" s="328"/>
      <c r="CJ4" s="328"/>
    </row>
    <row r="5" spans="1:88" x14ac:dyDescent="0.2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t="s">
        <v>1</v>
      </c>
      <c r="AP5" s="329" t="s">
        <v>105</v>
      </c>
      <c r="AQ5" s="329"/>
      <c r="AR5" s="329"/>
      <c r="AS5" s="329"/>
      <c r="AT5" s="329"/>
      <c r="AU5" s="329"/>
      <c r="AV5" s="329"/>
      <c r="AW5" s="329"/>
      <c r="AX5" s="329"/>
      <c r="AY5" s="329"/>
      <c r="AZ5" s="329"/>
      <c r="BA5" s="329"/>
      <c r="BB5" s="329"/>
      <c r="BC5" s="329"/>
      <c r="BD5" s="329"/>
      <c r="BE5" s="329"/>
      <c r="BF5" s="329"/>
      <c r="BG5" s="329"/>
      <c r="BH5" s="329"/>
      <c r="BI5" s="329"/>
      <c r="BJ5" s="329"/>
      <c r="BK5" s="329"/>
      <c r="BL5" s="329"/>
      <c r="BM5" s="329"/>
      <c r="BN5" s="329"/>
      <c r="BO5" s="329"/>
      <c r="BP5" s="329"/>
      <c r="BQ5" s="329"/>
      <c r="BR5" s="329"/>
      <c r="BS5" s="329"/>
      <c r="BT5" s="329"/>
      <c r="BU5" s="329"/>
      <c r="BV5" s="329"/>
      <c r="BW5" s="329"/>
      <c r="BX5" s="329"/>
      <c r="BY5" s="329"/>
      <c r="BZ5" s="329"/>
      <c r="CA5" s="329"/>
      <c r="CB5" s="329"/>
      <c r="CC5" s="329"/>
      <c r="CD5" s="329"/>
      <c r="CE5" s="329"/>
      <c r="CF5" s="329"/>
      <c r="CG5" s="329"/>
      <c r="CH5" s="329"/>
      <c r="CI5" s="329"/>
      <c r="CJ5" s="329"/>
    </row>
    <row r="6" spans="1:88"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329" t="s">
        <v>106</v>
      </c>
      <c r="AQ6" s="329"/>
      <c r="AR6" s="329"/>
      <c r="AS6" s="329"/>
      <c r="AT6" s="329"/>
      <c r="AU6" s="329"/>
      <c r="AV6" s="329"/>
      <c r="AW6" s="329"/>
      <c r="AX6" s="329"/>
      <c r="AY6" s="329"/>
      <c r="AZ6" s="329"/>
      <c r="BA6" s="329"/>
      <c r="BB6" s="329"/>
      <c r="BC6" s="329"/>
      <c r="BD6" s="329"/>
      <c r="BE6" s="329"/>
      <c r="BF6" s="329"/>
      <c r="BG6" s="329"/>
      <c r="BH6" s="329"/>
      <c r="BI6" s="329"/>
      <c r="BJ6" s="329"/>
      <c r="BK6" s="329"/>
      <c r="BL6" s="329"/>
      <c r="BM6" s="329"/>
      <c r="BN6" s="329"/>
      <c r="BO6" s="329"/>
      <c r="BP6" s="329"/>
      <c r="BQ6" s="329"/>
      <c r="BR6" s="329"/>
      <c r="BS6" s="329"/>
      <c r="BT6" s="329"/>
      <c r="BU6" s="329"/>
      <c r="BV6" s="329"/>
      <c r="BW6" s="329"/>
      <c r="BX6" s="329"/>
      <c r="BY6" s="329"/>
      <c r="BZ6" s="329"/>
      <c r="CA6" s="329"/>
      <c r="CB6" s="329"/>
      <c r="CC6" s="329"/>
      <c r="CD6" s="329"/>
      <c r="CE6" s="329"/>
      <c r="CF6" s="329"/>
      <c r="CG6" s="329"/>
      <c r="CH6" s="329"/>
      <c r="CI6" s="329"/>
      <c r="CJ6" s="329"/>
    </row>
    <row r="7" spans="1:88" x14ac:dyDescent="0.25">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row>
    <row r="8" spans="1:88" x14ac:dyDescent="0.2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6"/>
    </row>
    <row r="9" spans="1:88" ht="16.5" x14ac:dyDescent="0.25">
      <c r="A9" s="5"/>
      <c r="B9" s="330" t="s">
        <v>109</v>
      </c>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0"/>
      <c r="AK9" s="330"/>
      <c r="AL9" s="330"/>
      <c r="AM9" s="330"/>
      <c r="AN9" s="330"/>
      <c r="AO9" s="330"/>
      <c r="AP9" s="330"/>
      <c r="AQ9" s="330"/>
      <c r="AR9" s="330"/>
      <c r="AS9" s="330"/>
      <c r="AT9" s="330"/>
      <c r="AU9" s="330"/>
      <c r="AV9" s="330"/>
      <c r="AW9" s="330"/>
      <c r="AX9" s="330"/>
      <c r="AY9" s="330"/>
      <c r="AZ9" s="330"/>
      <c r="BA9" s="330"/>
      <c r="BB9" s="330"/>
      <c r="BC9" s="330"/>
      <c r="BD9" s="330"/>
      <c r="BE9" s="330"/>
      <c r="BF9" s="330"/>
      <c r="BG9" s="330"/>
      <c r="BH9" s="330"/>
      <c r="BI9" s="330"/>
      <c r="BJ9" s="330"/>
      <c r="BK9" s="330"/>
      <c r="BL9" s="330"/>
      <c r="BM9" s="330"/>
      <c r="BN9" s="330"/>
      <c r="BO9" s="330"/>
      <c r="BP9" s="330"/>
      <c r="BQ9" s="330"/>
      <c r="BR9" s="330"/>
      <c r="BS9" s="330"/>
      <c r="BT9" s="330"/>
      <c r="BU9" s="330"/>
      <c r="BV9" s="330"/>
      <c r="BW9" s="330"/>
      <c r="BX9" s="330"/>
      <c r="BY9" s="330"/>
      <c r="BZ9" s="330"/>
      <c r="CA9" s="330"/>
      <c r="CB9" s="330"/>
      <c r="CC9" s="330"/>
      <c r="CD9" s="330"/>
    </row>
    <row r="10" spans="1:88" ht="18" customHeight="1" x14ac:dyDescent="0.2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7"/>
      <c r="BV10" s="7"/>
      <c r="BW10" s="7"/>
      <c r="BX10" s="7"/>
      <c r="BY10" s="7"/>
      <c r="BZ10" s="7"/>
      <c r="CA10" s="7"/>
      <c r="CB10" s="116"/>
      <c r="CC10" s="116"/>
      <c r="CF10" s="321" t="s">
        <v>2</v>
      </c>
      <c r="CG10" s="321"/>
      <c r="CH10" s="321"/>
      <c r="CI10" s="321"/>
      <c r="CJ10" s="321"/>
    </row>
    <row r="11" spans="1:88" ht="26.25" customHeight="1" x14ac:dyDescent="0.3">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t="s">
        <v>3</v>
      </c>
      <c r="BI11" s="3"/>
      <c r="BJ11" s="3"/>
      <c r="BK11" s="3"/>
      <c r="BL11" s="3"/>
      <c r="BM11" s="3"/>
      <c r="BN11" s="3"/>
      <c r="BO11" s="3"/>
      <c r="BP11" s="3"/>
      <c r="BQ11" s="3"/>
      <c r="BR11" s="3"/>
      <c r="BS11" s="3"/>
      <c r="BT11" s="3"/>
      <c r="BU11" s="7"/>
      <c r="BV11" s="7"/>
      <c r="BW11" s="7"/>
      <c r="BX11" s="7"/>
      <c r="BY11" s="7"/>
      <c r="BZ11" s="7"/>
      <c r="CA11" s="7"/>
      <c r="CB11" s="58"/>
      <c r="CC11" s="35"/>
      <c r="CF11" s="322">
        <v>2020</v>
      </c>
      <c r="CG11" s="322"/>
      <c r="CH11" s="322">
        <v>1</v>
      </c>
      <c r="CI11" s="322"/>
      <c r="CJ11" s="36" t="s">
        <v>85</v>
      </c>
    </row>
    <row r="12" spans="1:88" ht="28.5" customHeight="1" x14ac:dyDescent="0.25">
      <c r="A12" s="3"/>
      <c r="B12" s="3" t="s">
        <v>4</v>
      </c>
      <c r="C12" s="3"/>
      <c r="D12" s="3"/>
      <c r="E12" s="3"/>
      <c r="F12" s="3"/>
      <c r="G12" s="3"/>
      <c r="H12" s="3"/>
      <c r="I12" s="3"/>
      <c r="J12" s="3"/>
      <c r="K12" s="3"/>
      <c r="L12" s="323" t="s">
        <v>63</v>
      </c>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323"/>
      <c r="AL12" s="323"/>
      <c r="AM12" s="323"/>
      <c r="AN12" s="323"/>
      <c r="AO12" s="323"/>
      <c r="AP12" s="323"/>
      <c r="AQ12" s="323"/>
      <c r="AR12" s="323"/>
      <c r="AS12" s="323"/>
      <c r="AT12" s="323"/>
      <c r="AU12" s="323"/>
      <c r="AV12" s="323"/>
      <c r="AW12" s="323"/>
      <c r="AX12" s="323"/>
      <c r="AY12" s="323"/>
      <c r="AZ12" s="323"/>
      <c r="BA12" s="323"/>
      <c r="BB12" s="323"/>
      <c r="BC12" s="323"/>
      <c r="BD12" s="323"/>
      <c r="BE12" s="323"/>
      <c r="BF12" s="323"/>
      <c r="BG12" s="323"/>
      <c r="BH12" s="323"/>
      <c r="BI12" s="323"/>
      <c r="BJ12" s="323"/>
      <c r="BK12" s="323"/>
      <c r="BL12" s="323"/>
      <c r="BM12" s="323"/>
      <c r="BN12" s="323"/>
      <c r="BO12" s="323"/>
      <c r="BP12" s="323"/>
      <c r="BQ12" s="323"/>
      <c r="BR12" s="323"/>
      <c r="BS12" s="7" t="s">
        <v>5</v>
      </c>
      <c r="BT12" s="7"/>
      <c r="BU12" s="7"/>
      <c r="BV12" s="7"/>
      <c r="BW12" s="7"/>
      <c r="BX12" s="7"/>
      <c r="BY12" s="7"/>
      <c r="BZ12" s="7"/>
      <c r="CA12" s="33"/>
      <c r="CB12" s="34"/>
      <c r="CC12" s="35"/>
      <c r="CF12" s="324" t="s">
        <v>66</v>
      </c>
      <c r="CG12" s="325"/>
      <c r="CH12" s="325"/>
      <c r="CI12" s="325"/>
      <c r="CJ12" s="326"/>
    </row>
    <row r="13" spans="1:88" x14ac:dyDescent="0.25">
      <c r="A13" s="3"/>
      <c r="B13" s="3" t="s">
        <v>6</v>
      </c>
      <c r="C13" s="3"/>
      <c r="D13" s="3"/>
      <c r="E13" s="3"/>
      <c r="F13" s="3"/>
      <c r="G13" s="3"/>
      <c r="H13" s="3"/>
      <c r="I13" s="3"/>
      <c r="J13" s="3"/>
      <c r="K13" s="3"/>
      <c r="L13" s="186" t="s">
        <v>64</v>
      </c>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186"/>
      <c r="AZ13" s="186"/>
      <c r="BA13" s="186"/>
      <c r="BB13" s="186"/>
      <c r="BC13" s="186"/>
      <c r="BD13" s="186"/>
      <c r="BE13" s="186"/>
      <c r="BF13" s="186"/>
      <c r="BG13" s="186"/>
      <c r="BH13" s="186"/>
      <c r="BI13" s="186"/>
      <c r="BJ13" s="186"/>
      <c r="BK13" s="186"/>
      <c r="BL13" s="186"/>
      <c r="BM13" s="186"/>
      <c r="BN13" s="186"/>
      <c r="BO13" s="186"/>
      <c r="BP13" s="186"/>
      <c r="BQ13" s="186"/>
      <c r="BR13" s="186"/>
      <c r="BS13" s="7" t="s">
        <v>7</v>
      </c>
      <c r="BT13" s="7"/>
      <c r="BU13" s="7"/>
      <c r="BV13" s="7"/>
      <c r="BW13" s="7"/>
      <c r="BX13" s="7"/>
      <c r="BY13" s="7"/>
      <c r="BZ13" s="7"/>
      <c r="CA13" s="33"/>
      <c r="CB13" s="13"/>
      <c r="CC13" s="14"/>
      <c r="CF13" s="321">
        <v>5310100000</v>
      </c>
      <c r="CG13" s="321"/>
      <c r="CH13" s="321"/>
      <c r="CI13" s="321"/>
      <c r="CJ13" s="321"/>
    </row>
    <row r="14" spans="1:88" x14ac:dyDescent="0.25">
      <c r="A14" s="3"/>
      <c r="B14" s="3" t="s">
        <v>8</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172" t="s">
        <v>65</v>
      </c>
      <c r="AN14" s="172"/>
      <c r="AO14" s="172"/>
      <c r="AP14" s="172"/>
      <c r="AQ14" s="172"/>
      <c r="AR14" s="172"/>
      <c r="AS14" s="172"/>
      <c r="AT14" s="172"/>
      <c r="AU14" s="172"/>
      <c r="AV14" s="172"/>
      <c r="AW14" s="172"/>
      <c r="AX14" s="172"/>
      <c r="AY14" s="172"/>
      <c r="AZ14" s="172"/>
      <c r="BA14" s="172"/>
      <c r="BB14" s="172"/>
      <c r="BC14" s="172"/>
      <c r="BD14" s="172"/>
      <c r="BE14" s="172"/>
      <c r="BF14" s="172"/>
      <c r="BG14" s="172"/>
      <c r="BH14" s="172"/>
      <c r="BI14" s="172"/>
      <c r="BJ14" s="172"/>
      <c r="BK14" s="172"/>
      <c r="BL14" s="172"/>
      <c r="BM14" s="172"/>
      <c r="BN14" s="172"/>
      <c r="BO14" s="172"/>
      <c r="BP14" s="172"/>
      <c r="BQ14" s="172"/>
      <c r="BR14" s="172"/>
      <c r="BS14" s="7" t="s">
        <v>9</v>
      </c>
      <c r="BT14" s="7"/>
      <c r="BU14" s="7"/>
      <c r="BV14" s="7"/>
      <c r="BW14" s="7"/>
      <c r="BX14" s="7"/>
      <c r="BY14" s="7"/>
      <c r="BZ14" s="7"/>
      <c r="CA14" s="7"/>
      <c r="CB14" s="7"/>
      <c r="CC14" s="7"/>
      <c r="CD14" s="7"/>
      <c r="CE14" s="7"/>
      <c r="CF14" s="321">
        <v>150</v>
      </c>
      <c r="CG14" s="321"/>
      <c r="CH14" s="321"/>
      <c r="CI14" s="321"/>
      <c r="CJ14" s="321"/>
    </row>
    <row r="15" spans="1:88" x14ac:dyDescent="0.25">
      <c r="A15" s="3"/>
      <c r="B15" s="3" t="s">
        <v>10</v>
      </c>
      <c r="C15" s="3"/>
      <c r="D15" s="3"/>
      <c r="E15" s="3"/>
      <c r="F15" s="3"/>
      <c r="G15" s="3"/>
      <c r="H15" s="3"/>
      <c r="I15" s="3"/>
      <c r="J15" s="3"/>
      <c r="K15" s="3"/>
      <c r="L15" s="3"/>
      <c r="M15" s="3"/>
      <c r="N15" s="3"/>
      <c r="O15" s="3"/>
      <c r="P15" s="3"/>
      <c r="Q15" s="3"/>
      <c r="R15" s="3"/>
      <c r="S15" s="3"/>
      <c r="T15" s="3"/>
      <c r="U15" s="3"/>
      <c r="V15" s="172" t="s">
        <v>84</v>
      </c>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172"/>
      <c r="BH15" s="172"/>
      <c r="BI15" s="172"/>
      <c r="BJ15" s="172"/>
      <c r="BK15" s="172"/>
      <c r="BL15" s="172"/>
      <c r="BM15" s="172"/>
      <c r="BN15" s="172"/>
      <c r="BO15" s="172"/>
      <c r="BP15" s="172"/>
      <c r="BQ15" s="172"/>
      <c r="BR15" s="172"/>
      <c r="BS15" s="7" t="s">
        <v>11</v>
      </c>
      <c r="BT15" s="7"/>
      <c r="BU15" s="7"/>
      <c r="BV15" s="7"/>
      <c r="BW15" s="7"/>
      <c r="BX15" s="7"/>
      <c r="BY15" s="7"/>
      <c r="BZ15" s="7"/>
      <c r="CA15" s="33"/>
      <c r="CB15" s="13"/>
      <c r="CC15" s="14"/>
      <c r="CF15" s="321" t="s">
        <v>97</v>
      </c>
      <c r="CG15" s="321"/>
      <c r="CH15" s="321"/>
      <c r="CI15" s="321"/>
      <c r="CJ15" s="321"/>
    </row>
    <row r="16" spans="1:88" ht="16.5" x14ac:dyDescent="0.3">
      <c r="A16" s="3"/>
      <c r="B16" s="7" t="s">
        <v>12</v>
      </c>
      <c r="C16" s="7"/>
      <c r="D16" s="7"/>
      <c r="E16" s="7"/>
      <c r="F16" s="7"/>
      <c r="G16" s="7"/>
      <c r="H16" s="7"/>
      <c r="I16" s="7"/>
      <c r="J16" s="7"/>
      <c r="K16" s="7"/>
      <c r="L16" s="7"/>
      <c r="M16" s="7"/>
      <c r="N16" s="7"/>
      <c r="O16" s="7"/>
      <c r="P16" s="3"/>
      <c r="Q16" s="3"/>
      <c r="R16" s="3"/>
      <c r="S16" s="3"/>
      <c r="T16" s="3"/>
      <c r="U16" s="3"/>
      <c r="V16" s="3"/>
      <c r="W16" s="3"/>
      <c r="X16" s="317">
        <v>37</v>
      </c>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c r="AW16" s="317"/>
      <c r="AX16" s="317"/>
      <c r="AY16" s="317"/>
      <c r="AZ16" s="317"/>
      <c r="BA16" s="317"/>
      <c r="BB16" s="317"/>
      <c r="BC16" s="317"/>
      <c r="BD16" s="317"/>
      <c r="BE16" s="317"/>
      <c r="BF16" s="317"/>
      <c r="BG16" s="317"/>
      <c r="BH16" s="317"/>
      <c r="BI16" s="317"/>
      <c r="BJ16" s="317"/>
      <c r="BK16" s="317"/>
      <c r="BL16" s="317"/>
      <c r="BM16" s="317"/>
      <c r="BN16" s="317"/>
      <c r="BO16" s="317"/>
      <c r="BP16" s="317"/>
      <c r="BQ16" s="317"/>
      <c r="BR16" s="317"/>
      <c r="BS16" s="317"/>
      <c r="BT16" s="317"/>
      <c r="BU16" s="317"/>
      <c r="BV16" s="317"/>
      <c r="BW16" s="317"/>
      <c r="BX16" s="317"/>
      <c r="BY16" s="317"/>
      <c r="BZ16" s="317"/>
      <c r="CA16" s="317"/>
      <c r="CB16" s="318"/>
      <c r="CC16" s="318"/>
      <c r="CD16" s="4"/>
      <c r="CF16" s="21"/>
      <c r="CG16" s="21"/>
      <c r="CH16" s="21"/>
      <c r="CI16" s="21"/>
      <c r="CJ16" s="21"/>
    </row>
    <row r="17" spans="1:99" x14ac:dyDescent="0.25">
      <c r="A17" s="3"/>
      <c r="B17" s="23" t="s">
        <v>96</v>
      </c>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2"/>
      <c r="CB17" s="22"/>
      <c r="CC17" s="11"/>
      <c r="CD17" s="4"/>
    </row>
    <row r="18" spans="1:99" ht="16.5" x14ac:dyDescent="0.3">
      <c r="A18" s="3"/>
      <c r="B18" s="319" t="s">
        <v>13</v>
      </c>
      <c r="C18" s="319"/>
      <c r="D18" s="319"/>
      <c r="E18" s="319"/>
      <c r="F18" s="319"/>
      <c r="G18" s="319"/>
      <c r="H18" s="319"/>
      <c r="I18" s="319"/>
      <c r="J18" s="319"/>
      <c r="K18" s="319"/>
      <c r="L18" s="319"/>
      <c r="M18" s="319"/>
      <c r="N18" s="319"/>
      <c r="O18" s="172" t="s">
        <v>67</v>
      </c>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2"/>
      <c r="BR18" s="172"/>
      <c r="BS18" s="172"/>
      <c r="BT18" s="172"/>
      <c r="BU18" s="172"/>
      <c r="BV18" s="172"/>
      <c r="BW18" s="172"/>
      <c r="BX18" s="172"/>
      <c r="BY18" s="172"/>
      <c r="BZ18" s="172"/>
      <c r="CA18" s="172"/>
      <c r="CB18" s="11"/>
      <c r="CC18" s="11"/>
      <c r="CD18" s="4"/>
      <c r="CE18" s="320" t="s">
        <v>95</v>
      </c>
      <c r="CF18" s="320"/>
      <c r="CG18" s="320"/>
      <c r="CH18" s="320"/>
      <c r="CI18" s="320"/>
      <c r="CJ18" s="320"/>
    </row>
    <row r="19" spans="1:99" x14ac:dyDescent="0.25">
      <c r="CB19" s="318"/>
      <c r="CC19" s="318"/>
      <c r="CD19" s="4"/>
    </row>
    <row r="20" spans="1:99" ht="16.5" x14ac:dyDescent="0.3">
      <c r="A20" s="1"/>
      <c r="B20" s="309" t="s">
        <v>99</v>
      </c>
      <c r="C20" s="309"/>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309"/>
      <c r="AW20" s="309"/>
      <c r="AX20" s="309"/>
      <c r="AY20" s="309"/>
      <c r="AZ20" s="309"/>
      <c r="BA20" s="309"/>
      <c r="BB20" s="309"/>
      <c r="BC20" s="309"/>
      <c r="BD20" s="309"/>
      <c r="BE20" s="309"/>
      <c r="BF20" s="309"/>
      <c r="BG20" s="309"/>
      <c r="BH20" s="309"/>
      <c r="BI20" s="309"/>
      <c r="BJ20" s="309"/>
      <c r="BK20" s="309"/>
      <c r="BL20" s="309"/>
      <c r="BM20" s="309"/>
      <c r="BN20" s="309"/>
      <c r="BO20" s="309"/>
      <c r="BP20" s="309"/>
      <c r="BQ20" s="309"/>
      <c r="BR20" s="309"/>
      <c r="BS20" s="309"/>
      <c r="BT20" s="309"/>
      <c r="BU20" s="309"/>
      <c r="BV20" s="309"/>
      <c r="BW20" s="309"/>
      <c r="BX20" s="309"/>
      <c r="BY20" s="309"/>
      <c r="BZ20" s="309"/>
      <c r="CA20" s="309"/>
      <c r="CB20" s="309"/>
      <c r="CC20" s="309"/>
      <c r="CD20" s="2"/>
    </row>
    <row r="21" spans="1:99" ht="16.5" x14ac:dyDescent="0.3">
      <c r="A21" s="8"/>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57" t="s">
        <v>14</v>
      </c>
      <c r="AD21" s="57"/>
      <c r="AE21" s="57"/>
      <c r="AF21" s="57"/>
      <c r="AG21" s="57"/>
      <c r="AH21" s="310" t="s">
        <v>110</v>
      </c>
      <c r="AI21" s="310"/>
      <c r="AJ21" s="310"/>
      <c r="AK21" s="310"/>
      <c r="AL21" s="310"/>
      <c r="AM21" s="310"/>
      <c r="AN21" s="310"/>
      <c r="AO21" s="310"/>
      <c r="AP21" s="310"/>
      <c r="AQ21" s="310"/>
      <c r="AR21" s="310"/>
      <c r="AS21" s="310"/>
      <c r="AT21" s="310"/>
      <c r="AU21" s="310"/>
      <c r="AV21" s="310"/>
      <c r="AW21" s="310"/>
      <c r="AX21" s="310"/>
      <c r="AY21" s="310"/>
      <c r="AZ21" s="310"/>
      <c r="BA21" s="310"/>
      <c r="BB21" s="310"/>
      <c r="BC21" s="310"/>
      <c r="BD21" s="310"/>
      <c r="BE21" s="310"/>
      <c r="BF21" s="57"/>
      <c r="BG21" s="311">
        <v>2020</v>
      </c>
      <c r="BH21" s="311"/>
      <c r="BI21" s="311"/>
      <c r="BJ21" s="311"/>
      <c r="BK21" s="311"/>
      <c r="BL21" s="311"/>
      <c r="BM21" s="311"/>
      <c r="BN21" s="311"/>
      <c r="BO21" s="311"/>
      <c r="BP21" s="9"/>
      <c r="BQ21" s="9"/>
      <c r="BR21" s="9"/>
      <c r="BS21" s="9"/>
      <c r="BT21" s="9"/>
      <c r="BU21" s="9"/>
      <c r="BV21" s="9"/>
      <c r="BW21" s="9"/>
      <c r="BX21" s="9"/>
      <c r="BY21" s="9"/>
      <c r="BZ21" s="9"/>
      <c r="CA21" s="9"/>
      <c r="CB21" s="9"/>
      <c r="CC21" s="9"/>
      <c r="CD21" s="10"/>
    </row>
    <row r="22" spans="1:99" ht="16.5"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2"/>
    </row>
    <row r="23" spans="1:99" ht="15.75" thickBot="1" x14ac:dyDescent="0.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12" t="s">
        <v>93</v>
      </c>
      <c r="AQ23" s="312"/>
      <c r="AR23" s="312"/>
      <c r="AS23" s="312"/>
      <c r="AT23" s="312"/>
      <c r="AU23" s="312"/>
      <c r="AV23" s="312"/>
      <c r="AW23" s="312"/>
      <c r="AX23" s="312"/>
      <c r="AY23" s="312"/>
      <c r="AZ23" s="312"/>
      <c r="BA23" s="312"/>
      <c r="BB23" s="312"/>
      <c r="BC23" s="312"/>
      <c r="BD23" s="312"/>
      <c r="BE23" s="312"/>
      <c r="BF23" s="312"/>
      <c r="BG23" s="312"/>
      <c r="BH23" s="312"/>
      <c r="BI23" s="312"/>
      <c r="BJ23" s="312"/>
      <c r="BK23" s="312" t="s">
        <v>94</v>
      </c>
      <c r="BL23" s="312"/>
      <c r="BM23" s="312"/>
      <c r="BN23" s="312"/>
      <c r="BO23" s="312"/>
      <c r="BP23" s="312"/>
      <c r="BQ23" s="312"/>
      <c r="BR23" s="312"/>
      <c r="BS23" s="312"/>
      <c r="BT23" s="312"/>
      <c r="BU23" s="312"/>
      <c r="BV23" s="312"/>
      <c r="BW23" s="312"/>
      <c r="BX23" s="312"/>
      <c r="BY23" s="312"/>
      <c r="BZ23" s="312"/>
      <c r="CA23" s="312"/>
      <c r="CB23" s="312"/>
      <c r="CC23" s="312"/>
      <c r="CD23" s="312"/>
      <c r="CE23" s="313"/>
      <c r="CF23" s="314">
        <v>1801001</v>
      </c>
      <c r="CG23" s="315"/>
      <c r="CH23" s="315"/>
      <c r="CI23" s="315"/>
      <c r="CJ23" s="316"/>
    </row>
    <row r="24" spans="1:99" ht="39.75" customHeight="1" thickBot="1" x14ac:dyDescent="0.3">
      <c r="A24" s="301" t="s">
        <v>16</v>
      </c>
      <c r="B24" s="302"/>
      <c r="C24" s="302"/>
      <c r="D24" s="302"/>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2"/>
      <c r="BC24" s="302" t="s">
        <v>17</v>
      </c>
      <c r="BD24" s="302"/>
      <c r="BE24" s="302"/>
      <c r="BF24" s="302"/>
      <c r="BG24" s="302"/>
      <c r="BH24" s="302"/>
      <c r="BI24" s="302"/>
      <c r="BJ24" s="302" t="s">
        <v>18</v>
      </c>
      <c r="BK24" s="302"/>
      <c r="BL24" s="302"/>
      <c r="BM24" s="302"/>
      <c r="BN24" s="302"/>
      <c r="BO24" s="302"/>
      <c r="BP24" s="302"/>
      <c r="BQ24" s="302"/>
      <c r="BR24" s="302"/>
      <c r="BS24" s="302"/>
      <c r="BT24" s="302"/>
      <c r="BU24" s="302"/>
      <c r="BV24" s="302"/>
      <c r="BW24" s="302"/>
      <c r="BX24" s="302"/>
      <c r="BY24" s="302"/>
      <c r="BZ24" s="302"/>
      <c r="CA24" s="302"/>
      <c r="CB24" s="303"/>
      <c r="CC24" s="303"/>
      <c r="CD24" s="229" t="s">
        <v>86</v>
      </c>
      <c r="CE24" s="230"/>
      <c r="CF24" s="230"/>
      <c r="CG24" s="230"/>
      <c r="CH24" s="230"/>
      <c r="CI24" s="230"/>
      <c r="CJ24" s="231"/>
    </row>
    <row r="25" spans="1:99" ht="15.75" thickBot="1" x14ac:dyDescent="0.3">
      <c r="A25" s="232">
        <v>1</v>
      </c>
      <c r="B25" s="233"/>
      <c r="C25" s="233"/>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33"/>
      <c r="AU25" s="233"/>
      <c r="AV25" s="233"/>
      <c r="AW25" s="233"/>
      <c r="AX25" s="233"/>
      <c r="AY25" s="233"/>
      <c r="AZ25" s="233"/>
      <c r="BA25" s="233"/>
      <c r="BB25" s="304"/>
      <c r="BC25" s="232">
        <v>2</v>
      </c>
      <c r="BD25" s="233"/>
      <c r="BE25" s="233"/>
      <c r="BF25" s="233"/>
      <c r="BG25" s="233"/>
      <c r="BH25" s="233"/>
      <c r="BI25" s="234"/>
      <c r="BJ25" s="232">
        <v>3</v>
      </c>
      <c r="BK25" s="233"/>
      <c r="BL25" s="233"/>
      <c r="BM25" s="233"/>
      <c r="BN25" s="233"/>
      <c r="BO25" s="233"/>
      <c r="BP25" s="233"/>
      <c r="BQ25" s="233"/>
      <c r="BR25" s="233"/>
      <c r="BS25" s="233"/>
      <c r="BT25" s="233"/>
      <c r="BU25" s="233"/>
      <c r="BV25" s="233"/>
      <c r="BW25" s="233"/>
      <c r="BX25" s="233"/>
      <c r="BY25" s="233"/>
      <c r="BZ25" s="233"/>
      <c r="CA25" s="234"/>
      <c r="CB25" s="305"/>
      <c r="CC25" s="305"/>
      <c r="CD25" s="306">
        <v>4</v>
      </c>
      <c r="CE25" s="307"/>
      <c r="CF25" s="307"/>
      <c r="CG25" s="307"/>
      <c r="CH25" s="307"/>
      <c r="CI25" s="307"/>
      <c r="CJ25" s="308"/>
    </row>
    <row r="26" spans="1:99" ht="15" customHeight="1" x14ac:dyDescent="0.25">
      <c r="A26" s="289" t="s">
        <v>19</v>
      </c>
      <c r="B26" s="290"/>
      <c r="C26" s="290"/>
      <c r="D26" s="290"/>
      <c r="E26" s="290"/>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0"/>
      <c r="AM26" s="290"/>
      <c r="AN26" s="290"/>
      <c r="AO26" s="290"/>
      <c r="AP26" s="290"/>
      <c r="AQ26" s="290"/>
      <c r="AR26" s="290"/>
      <c r="AS26" s="290"/>
      <c r="AT26" s="290"/>
      <c r="AU26" s="290"/>
      <c r="AV26" s="290"/>
      <c r="AW26" s="290"/>
      <c r="AX26" s="290"/>
      <c r="AY26" s="290"/>
      <c r="AZ26" s="290"/>
      <c r="BA26" s="290"/>
      <c r="BB26" s="291"/>
      <c r="BC26" s="292"/>
      <c r="BD26" s="293"/>
      <c r="BE26" s="293"/>
      <c r="BF26" s="293"/>
      <c r="BG26" s="293"/>
      <c r="BH26" s="293"/>
      <c r="BI26" s="294"/>
      <c r="BJ26" s="77"/>
      <c r="BK26" s="78"/>
      <c r="BL26" s="78"/>
      <c r="BM26" s="78"/>
      <c r="BN26" s="78"/>
      <c r="BO26" s="78"/>
      <c r="BP26" s="78"/>
      <c r="BQ26" s="78"/>
      <c r="BR26" s="78"/>
      <c r="BS26" s="78"/>
      <c r="BT26" s="78"/>
      <c r="BU26" s="78"/>
      <c r="BV26" s="78"/>
      <c r="BW26" s="78"/>
      <c r="BX26" s="78"/>
      <c r="BY26" s="78"/>
      <c r="BZ26" s="59"/>
      <c r="CA26" s="79"/>
      <c r="CB26" s="295"/>
      <c r="CC26" s="296"/>
      <c r="CD26" s="80"/>
      <c r="CE26" s="81"/>
      <c r="CF26" s="81"/>
      <c r="CG26" s="81"/>
      <c r="CH26" s="81"/>
      <c r="CI26" s="81"/>
      <c r="CJ26" s="82"/>
    </row>
    <row r="27" spans="1:99" ht="15" customHeight="1" x14ac:dyDescent="0.25">
      <c r="A27" s="176" t="s">
        <v>20</v>
      </c>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8"/>
      <c r="BC27" s="171">
        <v>1000</v>
      </c>
      <c r="BD27" s="172"/>
      <c r="BE27" s="172"/>
      <c r="BF27" s="172"/>
      <c r="BG27" s="172"/>
      <c r="BH27" s="172"/>
      <c r="BI27" s="173"/>
      <c r="BJ27" s="299" t="s">
        <v>68</v>
      </c>
      <c r="BK27" s="300"/>
      <c r="BL27" s="300"/>
      <c r="BM27" s="300"/>
      <c r="BN27" s="300"/>
      <c r="BO27" s="300"/>
      <c r="BP27" s="300"/>
      <c r="BQ27" s="300"/>
      <c r="BR27" s="300"/>
      <c r="BS27" s="300"/>
      <c r="BT27" s="300"/>
      <c r="BU27" s="300"/>
      <c r="BV27" s="300"/>
      <c r="BW27" s="300"/>
      <c r="BX27" s="300"/>
      <c r="BY27" s="300"/>
      <c r="BZ27" s="300"/>
      <c r="CA27" s="59"/>
      <c r="CB27" s="297"/>
      <c r="CC27" s="298"/>
      <c r="CD27" s="285" t="s">
        <v>68</v>
      </c>
      <c r="CE27" s="286"/>
      <c r="CF27" s="286"/>
      <c r="CG27" s="286"/>
      <c r="CH27" s="286"/>
      <c r="CI27" s="286"/>
      <c r="CJ27" s="287"/>
    </row>
    <row r="28" spans="1:99" ht="15" customHeight="1" x14ac:dyDescent="0.25">
      <c r="A28" s="281" t="s">
        <v>21</v>
      </c>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9"/>
      <c r="BC28" s="107">
        <v>1001</v>
      </c>
      <c r="BD28" s="161"/>
      <c r="BE28" s="161"/>
      <c r="BF28" s="161"/>
      <c r="BG28" s="161"/>
      <c r="BH28" s="161"/>
      <c r="BI28" s="162"/>
      <c r="BJ28" s="25">
        <v>0</v>
      </c>
      <c r="BK28" s="26"/>
      <c r="BL28" s="288" t="s">
        <v>68</v>
      </c>
      <c r="BM28" s="288"/>
      <c r="BN28" s="288"/>
      <c r="BO28" s="288"/>
      <c r="BP28" s="288"/>
      <c r="BQ28" s="288"/>
      <c r="BR28" s="288"/>
      <c r="BS28" s="288"/>
      <c r="BT28" s="288"/>
      <c r="BU28" s="288"/>
      <c r="BV28" s="288"/>
      <c r="BW28" s="288"/>
      <c r="BX28" s="288"/>
      <c r="BY28" s="288"/>
      <c r="BZ28" s="27"/>
      <c r="CA28" s="27"/>
      <c r="CB28" s="283"/>
      <c r="CC28" s="249"/>
      <c r="CD28" s="68"/>
      <c r="CE28" s="280" t="s">
        <v>68</v>
      </c>
      <c r="CF28" s="280"/>
      <c r="CG28" s="280"/>
      <c r="CH28" s="280"/>
      <c r="CI28" s="280"/>
      <c r="CJ28" s="27"/>
      <c r="CK28" s="28"/>
      <c r="CL28" s="28"/>
      <c r="CM28" s="28"/>
      <c r="CN28" s="28"/>
      <c r="CO28" s="28"/>
      <c r="CP28" s="28"/>
      <c r="CQ28" s="28"/>
      <c r="CR28" s="28"/>
      <c r="CS28" s="28"/>
      <c r="CT28" s="28"/>
      <c r="CU28" s="29"/>
    </row>
    <row r="29" spans="1:99" ht="15" customHeight="1" x14ac:dyDescent="0.25">
      <c r="A29" s="157" t="s">
        <v>22</v>
      </c>
      <c r="B29" s="158"/>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9"/>
      <c r="BC29" s="160">
        <v>1002</v>
      </c>
      <c r="BD29" s="161"/>
      <c r="BE29" s="161"/>
      <c r="BF29" s="161"/>
      <c r="BG29" s="161"/>
      <c r="BH29" s="161"/>
      <c r="BI29" s="162"/>
      <c r="BJ29" s="25" t="s">
        <v>48</v>
      </c>
      <c r="BK29" s="26"/>
      <c r="BL29" s="280" t="s">
        <v>68</v>
      </c>
      <c r="BM29" s="280"/>
      <c r="BN29" s="280"/>
      <c r="BO29" s="280"/>
      <c r="BP29" s="280"/>
      <c r="BQ29" s="280"/>
      <c r="BR29" s="280"/>
      <c r="BS29" s="280"/>
      <c r="BT29" s="280"/>
      <c r="BU29" s="280"/>
      <c r="BV29" s="280"/>
      <c r="BW29" s="280"/>
      <c r="BX29" s="280"/>
      <c r="BY29" s="280"/>
      <c r="BZ29" s="27" t="s">
        <v>49</v>
      </c>
      <c r="CA29" s="27"/>
      <c r="CB29" s="283"/>
      <c r="CC29" s="250"/>
      <c r="CD29" s="68" t="s">
        <v>48</v>
      </c>
      <c r="CE29" s="284" t="s">
        <v>68</v>
      </c>
      <c r="CF29" s="284"/>
      <c r="CG29" s="284"/>
      <c r="CH29" s="284"/>
      <c r="CI29" s="284"/>
      <c r="CJ29" s="69" t="s">
        <v>49</v>
      </c>
    </row>
    <row r="30" spans="1:99" x14ac:dyDescent="0.25">
      <c r="A30" s="163" t="s">
        <v>23</v>
      </c>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7">
        <v>1005</v>
      </c>
      <c r="BD30" s="164"/>
      <c r="BE30" s="164"/>
      <c r="BF30" s="164"/>
      <c r="BG30" s="164"/>
      <c r="BH30" s="164"/>
      <c r="BI30" s="164"/>
      <c r="BJ30" s="25">
        <v>0</v>
      </c>
      <c r="BK30" s="26"/>
      <c r="BL30" s="280" t="s">
        <v>68</v>
      </c>
      <c r="BM30" s="280"/>
      <c r="BN30" s="280"/>
      <c r="BO30" s="280"/>
      <c r="BP30" s="280"/>
      <c r="BQ30" s="280"/>
      <c r="BR30" s="280"/>
      <c r="BS30" s="280"/>
      <c r="BT30" s="280"/>
      <c r="BU30" s="280"/>
      <c r="BV30" s="280"/>
      <c r="BW30" s="280"/>
      <c r="BX30" s="280"/>
      <c r="BY30" s="280"/>
      <c r="BZ30" s="26"/>
      <c r="CA30" s="27"/>
      <c r="CB30" s="249"/>
      <c r="CC30" s="250"/>
      <c r="CD30" s="70"/>
      <c r="CE30" s="202" t="s">
        <v>68</v>
      </c>
      <c r="CF30" s="202"/>
      <c r="CG30" s="202"/>
      <c r="CH30" s="202"/>
      <c r="CI30" s="202"/>
      <c r="CJ30" s="71"/>
    </row>
    <row r="31" spans="1:99" x14ac:dyDescent="0.25">
      <c r="A31" s="163" t="s">
        <v>100</v>
      </c>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7">
        <v>1010</v>
      </c>
      <c r="BD31" s="164"/>
      <c r="BE31" s="164"/>
      <c r="BF31" s="164"/>
      <c r="BG31" s="164"/>
      <c r="BH31" s="164"/>
      <c r="BI31" s="164"/>
      <c r="BJ31" s="246">
        <f>BJ32-BL33</f>
        <v>194.89999999999998</v>
      </c>
      <c r="BK31" s="247"/>
      <c r="BL31" s="247"/>
      <c r="BM31" s="247"/>
      <c r="BN31" s="247"/>
      <c r="BO31" s="247"/>
      <c r="BP31" s="247"/>
      <c r="BQ31" s="247"/>
      <c r="BR31" s="247"/>
      <c r="BS31" s="247"/>
      <c r="BT31" s="247"/>
      <c r="BU31" s="247"/>
      <c r="BV31" s="247"/>
      <c r="BW31" s="247"/>
      <c r="BX31" s="247"/>
      <c r="BY31" s="247"/>
      <c r="BZ31" s="247"/>
      <c r="CA31" s="248"/>
      <c r="CB31" s="249"/>
      <c r="CC31" s="250"/>
      <c r="CD31" s="201">
        <f>CD32-CE33</f>
        <v>342.90000000000003</v>
      </c>
      <c r="CE31" s="202"/>
      <c r="CF31" s="202"/>
      <c r="CG31" s="202"/>
      <c r="CH31" s="202"/>
      <c r="CI31" s="202"/>
      <c r="CJ31" s="203"/>
    </row>
    <row r="32" spans="1:99" x14ac:dyDescent="0.25">
      <c r="A32" s="281" t="s">
        <v>21</v>
      </c>
      <c r="B32" s="282"/>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107">
        <v>1011</v>
      </c>
      <c r="BD32" s="164"/>
      <c r="BE32" s="164"/>
      <c r="BF32" s="164"/>
      <c r="BG32" s="164"/>
      <c r="BH32" s="164"/>
      <c r="BI32" s="164"/>
      <c r="BJ32" s="246">
        <v>452.7</v>
      </c>
      <c r="BK32" s="247"/>
      <c r="BL32" s="247"/>
      <c r="BM32" s="247"/>
      <c r="BN32" s="247"/>
      <c r="BO32" s="247"/>
      <c r="BP32" s="247"/>
      <c r="BQ32" s="247"/>
      <c r="BR32" s="247"/>
      <c r="BS32" s="247"/>
      <c r="BT32" s="247"/>
      <c r="BU32" s="247"/>
      <c r="BV32" s="247"/>
      <c r="BW32" s="247"/>
      <c r="BX32" s="247"/>
      <c r="BY32" s="247"/>
      <c r="BZ32" s="247"/>
      <c r="CA32" s="248"/>
      <c r="CB32" s="249"/>
      <c r="CC32" s="250"/>
      <c r="CD32" s="201">
        <v>652.20000000000005</v>
      </c>
      <c r="CE32" s="202"/>
      <c r="CF32" s="202"/>
      <c r="CG32" s="202"/>
      <c r="CH32" s="202"/>
      <c r="CI32" s="202"/>
      <c r="CJ32" s="203"/>
    </row>
    <row r="33" spans="1:88" x14ac:dyDescent="0.25">
      <c r="A33" s="163" t="s">
        <v>24</v>
      </c>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7">
        <v>1012</v>
      </c>
      <c r="BD33" s="164"/>
      <c r="BE33" s="164"/>
      <c r="BF33" s="164"/>
      <c r="BG33" s="164"/>
      <c r="BH33" s="164"/>
      <c r="BI33" s="164"/>
      <c r="BJ33" s="38" t="s">
        <v>48</v>
      </c>
      <c r="BK33" s="39"/>
      <c r="BL33" s="276">
        <v>257.8</v>
      </c>
      <c r="BM33" s="276"/>
      <c r="BN33" s="276"/>
      <c r="BO33" s="276"/>
      <c r="BP33" s="276"/>
      <c r="BQ33" s="276"/>
      <c r="BR33" s="276"/>
      <c r="BS33" s="276"/>
      <c r="BT33" s="276"/>
      <c r="BU33" s="276"/>
      <c r="BV33" s="276"/>
      <c r="BW33" s="276"/>
      <c r="BX33" s="276"/>
      <c r="BY33" s="276"/>
      <c r="BZ33" s="39" t="s">
        <v>49</v>
      </c>
      <c r="CA33" s="40"/>
      <c r="CB33" s="278"/>
      <c r="CC33" s="279"/>
      <c r="CD33" s="70" t="s">
        <v>48</v>
      </c>
      <c r="CE33" s="202">
        <v>309.3</v>
      </c>
      <c r="CF33" s="202"/>
      <c r="CG33" s="202"/>
      <c r="CH33" s="202"/>
      <c r="CI33" s="202"/>
      <c r="CJ33" s="71" t="s">
        <v>49</v>
      </c>
    </row>
    <row r="34" spans="1:88" x14ac:dyDescent="0.25">
      <c r="A34" s="163" t="s">
        <v>25</v>
      </c>
      <c r="B34" s="106"/>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7">
        <v>1020</v>
      </c>
      <c r="BD34" s="164"/>
      <c r="BE34" s="164"/>
      <c r="BF34" s="164"/>
      <c r="BG34" s="164"/>
      <c r="BH34" s="164"/>
      <c r="BI34" s="164"/>
      <c r="BJ34" s="30">
        <v>0</v>
      </c>
      <c r="BK34" s="31"/>
      <c r="BL34" s="247" t="s">
        <v>68</v>
      </c>
      <c r="BM34" s="247"/>
      <c r="BN34" s="247"/>
      <c r="BO34" s="247"/>
      <c r="BP34" s="247"/>
      <c r="BQ34" s="247"/>
      <c r="BR34" s="247"/>
      <c r="BS34" s="247"/>
      <c r="BT34" s="247"/>
      <c r="BU34" s="247"/>
      <c r="BV34" s="247"/>
      <c r="BW34" s="247"/>
      <c r="BX34" s="247"/>
      <c r="BY34" s="247"/>
      <c r="BZ34" s="31"/>
      <c r="CA34" s="32"/>
      <c r="CB34" s="249"/>
      <c r="CC34" s="250"/>
      <c r="CD34" s="70"/>
      <c r="CE34" s="202" t="s">
        <v>68</v>
      </c>
      <c r="CF34" s="202"/>
      <c r="CG34" s="202"/>
      <c r="CH34" s="202"/>
      <c r="CI34" s="202"/>
      <c r="CJ34" s="71"/>
    </row>
    <row r="35" spans="1:88" x14ac:dyDescent="0.25">
      <c r="A35" s="259" t="s">
        <v>26</v>
      </c>
      <c r="B35" s="260"/>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1"/>
      <c r="BC35" s="262">
        <v>1030</v>
      </c>
      <c r="BD35" s="263"/>
      <c r="BE35" s="263"/>
      <c r="BF35" s="263"/>
      <c r="BG35" s="263"/>
      <c r="BH35" s="263"/>
      <c r="BI35" s="264"/>
      <c r="BJ35" s="41">
        <v>0</v>
      </c>
      <c r="BK35" s="42"/>
      <c r="BL35" s="247" t="s">
        <v>68</v>
      </c>
      <c r="BM35" s="247"/>
      <c r="BN35" s="247"/>
      <c r="BO35" s="247"/>
      <c r="BP35" s="247"/>
      <c r="BQ35" s="247"/>
      <c r="BR35" s="247"/>
      <c r="BS35" s="247"/>
      <c r="BT35" s="247"/>
      <c r="BU35" s="247"/>
      <c r="BV35" s="247"/>
      <c r="BW35" s="247"/>
      <c r="BX35" s="247"/>
      <c r="BY35" s="247"/>
      <c r="BZ35" s="42"/>
      <c r="CA35" s="43"/>
      <c r="CB35" s="268"/>
      <c r="CC35" s="269"/>
      <c r="CD35" s="70"/>
      <c r="CE35" s="202" t="s">
        <v>68</v>
      </c>
      <c r="CF35" s="202"/>
      <c r="CG35" s="202"/>
      <c r="CH35" s="202"/>
      <c r="CI35" s="202"/>
      <c r="CJ35" s="71"/>
    </row>
    <row r="36" spans="1:88" x14ac:dyDescent="0.25">
      <c r="A36" s="163" t="s">
        <v>27</v>
      </c>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c r="BA36" s="106"/>
      <c r="BB36" s="106"/>
      <c r="BC36" s="107">
        <v>1090</v>
      </c>
      <c r="BD36" s="164"/>
      <c r="BE36" s="164"/>
      <c r="BF36" s="164"/>
      <c r="BG36" s="164"/>
      <c r="BH36" s="164"/>
      <c r="BI36" s="164"/>
      <c r="BJ36" s="25">
        <v>0</v>
      </c>
      <c r="BK36" s="26"/>
      <c r="BL36" s="280" t="s">
        <v>68</v>
      </c>
      <c r="BM36" s="280"/>
      <c r="BN36" s="280"/>
      <c r="BO36" s="280"/>
      <c r="BP36" s="280"/>
      <c r="BQ36" s="280"/>
      <c r="BR36" s="280"/>
      <c r="BS36" s="280"/>
      <c r="BT36" s="280"/>
      <c r="BU36" s="280"/>
      <c r="BV36" s="280"/>
      <c r="BW36" s="280"/>
      <c r="BX36" s="280"/>
      <c r="BY36" s="280"/>
      <c r="BZ36" s="26"/>
      <c r="CA36" s="27"/>
      <c r="CB36" s="249"/>
      <c r="CC36" s="250"/>
      <c r="CD36" s="70"/>
      <c r="CE36" s="202" t="s">
        <v>68</v>
      </c>
      <c r="CF36" s="202"/>
      <c r="CG36" s="202"/>
      <c r="CH36" s="202"/>
      <c r="CI36" s="202"/>
      <c r="CJ36" s="71"/>
    </row>
    <row r="37" spans="1:88" x14ac:dyDescent="0.25">
      <c r="A37" s="139" t="s">
        <v>28</v>
      </c>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40">
        <v>1095</v>
      </c>
      <c r="BD37" s="141"/>
      <c r="BE37" s="141"/>
      <c r="BF37" s="141"/>
      <c r="BG37" s="141"/>
      <c r="BH37" s="141"/>
      <c r="BI37" s="141"/>
      <c r="BJ37" s="246">
        <v>194.9</v>
      </c>
      <c r="BK37" s="247"/>
      <c r="BL37" s="247"/>
      <c r="BM37" s="247"/>
      <c r="BN37" s="247"/>
      <c r="BO37" s="247"/>
      <c r="BP37" s="247"/>
      <c r="BQ37" s="247"/>
      <c r="BR37" s="247"/>
      <c r="BS37" s="247"/>
      <c r="BT37" s="247"/>
      <c r="BU37" s="247"/>
      <c r="BV37" s="247"/>
      <c r="BW37" s="247"/>
      <c r="BX37" s="247"/>
      <c r="BY37" s="247"/>
      <c r="BZ37" s="247"/>
      <c r="CA37" s="248"/>
      <c r="CB37" s="249"/>
      <c r="CC37" s="250"/>
      <c r="CD37" s="201">
        <v>342.9</v>
      </c>
      <c r="CE37" s="202"/>
      <c r="CF37" s="202"/>
      <c r="CG37" s="202"/>
      <c r="CH37" s="202"/>
      <c r="CI37" s="202"/>
      <c r="CJ37" s="203"/>
    </row>
    <row r="38" spans="1:88" ht="16.5" customHeight="1" x14ac:dyDescent="0.25">
      <c r="A38" s="277" t="s">
        <v>29</v>
      </c>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8"/>
      <c r="BC38" s="185"/>
      <c r="BD38" s="186"/>
      <c r="BE38" s="186"/>
      <c r="BF38" s="186"/>
      <c r="BG38" s="186"/>
      <c r="BH38" s="186"/>
      <c r="BI38" s="187"/>
      <c r="BJ38" s="246"/>
      <c r="BK38" s="247"/>
      <c r="BL38" s="247"/>
      <c r="BM38" s="247"/>
      <c r="BN38" s="247"/>
      <c r="BO38" s="247"/>
      <c r="BP38" s="247"/>
      <c r="BQ38" s="247"/>
      <c r="BR38" s="247"/>
      <c r="BS38" s="247"/>
      <c r="BT38" s="247"/>
      <c r="BU38" s="247"/>
      <c r="BV38" s="247"/>
      <c r="BW38" s="247"/>
      <c r="BX38" s="247"/>
      <c r="BY38" s="247"/>
      <c r="BZ38" s="248"/>
      <c r="CA38" s="43"/>
      <c r="CB38" s="268"/>
      <c r="CC38" s="269"/>
      <c r="CD38" s="201"/>
      <c r="CE38" s="202"/>
      <c r="CF38" s="202"/>
      <c r="CG38" s="202"/>
      <c r="CH38" s="202"/>
      <c r="CI38" s="202"/>
      <c r="CJ38" s="203"/>
    </row>
    <row r="39" spans="1:88" x14ac:dyDescent="0.25">
      <c r="A39" s="168" t="s">
        <v>71</v>
      </c>
      <c r="B39" s="169"/>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c r="AW39" s="169"/>
      <c r="AX39" s="169"/>
      <c r="AY39" s="169"/>
      <c r="AZ39" s="169"/>
      <c r="BA39" s="169"/>
      <c r="BB39" s="170"/>
      <c r="BC39" s="171">
        <v>1100</v>
      </c>
      <c r="BD39" s="172"/>
      <c r="BE39" s="172"/>
      <c r="BF39" s="172"/>
      <c r="BG39" s="172"/>
      <c r="BH39" s="172"/>
      <c r="BI39" s="173"/>
      <c r="BJ39" s="275">
        <v>2.5</v>
      </c>
      <c r="BK39" s="276"/>
      <c r="BL39" s="276"/>
      <c r="BM39" s="276"/>
      <c r="BN39" s="276"/>
      <c r="BO39" s="276"/>
      <c r="BP39" s="276"/>
      <c r="BQ39" s="276"/>
      <c r="BR39" s="276"/>
      <c r="BS39" s="276"/>
      <c r="BT39" s="276"/>
      <c r="BU39" s="276"/>
      <c r="BV39" s="276"/>
      <c r="BW39" s="276"/>
      <c r="BX39" s="276"/>
      <c r="BY39" s="276"/>
      <c r="BZ39" s="276"/>
      <c r="CA39" s="40"/>
      <c r="CB39" s="278"/>
      <c r="CC39" s="279"/>
      <c r="CD39" s="113">
        <v>1.7</v>
      </c>
      <c r="CE39" s="109"/>
      <c r="CF39" s="109"/>
      <c r="CG39" s="109"/>
      <c r="CH39" s="109"/>
      <c r="CI39" s="109"/>
      <c r="CJ39" s="114"/>
    </row>
    <row r="40" spans="1:88" x14ac:dyDescent="0.25">
      <c r="A40" s="157" t="s">
        <v>69</v>
      </c>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8"/>
      <c r="AX40" s="158"/>
      <c r="AY40" s="158"/>
      <c r="AZ40" s="158"/>
      <c r="BA40" s="158"/>
      <c r="BB40" s="159"/>
      <c r="BC40" s="185">
        <v>1103</v>
      </c>
      <c r="BD40" s="186"/>
      <c r="BE40" s="186"/>
      <c r="BF40" s="186"/>
      <c r="BG40" s="186"/>
      <c r="BH40" s="186"/>
      <c r="BI40" s="187"/>
      <c r="BJ40" s="246" t="s">
        <v>68</v>
      </c>
      <c r="BK40" s="247"/>
      <c r="BL40" s="247"/>
      <c r="BM40" s="247"/>
      <c r="BN40" s="247"/>
      <c r="BO40" s="247"/>
      <c r="BP40" s="247"/>
      <c r="BQ40" s="247"/>
      <c r="BR40" s="247"/>
      <c r="BS40" s="247"/>
      <c r="BT40" s="247"/>
      <c r="BU40" s="247"/>
      <c r="BV40" s="247"/>
      <c r="BW40" s="247"/>
      <c r="BX40" s="247"/>
      <c r="BY40" s="247"/>
      <c r="BZ40" s="247"/>
      <c r="CA40" s="248"/>
      <c r="CB40" s="249"/>
      <c r="CC40" s="250"/>
      <c r="CD40" s="113" t="s">
        <v>68</v>
      </c>
      <c r="CE40" s="109"/>
      <c r="CF40" s="109"/>
      <c r="CG40" s="109"/>
      <c r="CH40" s="109"/>
      <c r="CI40" s="109"/>
      <c r="CJ40" s="114"/>
    </row>
    <row r="41" spans="1:88" x14ac:dyDescent="0.25">
      <c r="A41" s="163" t="s">
        <v>30</v>
      </c>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7">
        <v>1110</v>
      </c>
      <c r="BD41" s="164"/>
      <c r="BE41" s="164"/>
      <c r="BF41" s="164"/>
      <c r="BG41" s="164"/>
      <c r="BH41" s="164"/>
      <c r="BI41" s="164"/>
      <c r="BJ41" s="246" t="s">
        <v>68</v>
      </c>
      <c r="BK41" s="247"/>
      <c r="BL41" s="247"/>
      <c r="BM41" s="247"/>
      <c r="BN41" s="247"/>
      <c r="BO41" s="247"/>
      <c r="BP41" s="247"/>
      <c r="BQ41" s="247"/>
      <c r="BR41" s="247"/>
      <c r="BS41" s="247"/>
      <c r="BT41" s="247"/>
      <c r="BU41" s="247"/>
      <c r="BV41" s="247"/>
      <c r="BW41" s="247"/>
      <c r="BX41" s="247"/>
      <c r="BY41" s="247"/>
      <c r="BZ41" s="247"/>
      <c r="CA41" s="248"/>
      <c r="CB41" s="249"/>
      <c r="CC41" s="250"/>
      <c r="CD41" s="113" t="s">
        <v>68</v>
      </c>
      <c r="CE41" s="109"/>
      <c r="CF41" s="109"/>
      <c r="CG41" s="109"/>
      <c r="CH41" s="109"/>
      <c r="CI41" s="109"/>
      <c r="CJ41" s="114"/>
    </row>
    <row r="42" spans="1:88" x14ac:dyDescent="0.25">
      <c r="A42" s="270" t="s">
        <v>31</v>
      </c>
      <c r="B42" s="271"/>
      <c r="C42" s="271"/>
      <c r="D42" s="271"/>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107">
        <v>1125</v>
      </c>
      <c r="BD42" s="164"/>
      <c r="BE42" s="164"/>
      <c r="BF42" s="164"/>
      <c r="BG42" s="164"/>
      <c r="BH42" s="164"/>
      <c r="BI42" s="164"/>
      <c r="BJ42" s="246">
        <v>0.8</v>
      </c>
      <c r="BK42" s="247"/>
      <c r="BL42" s="247"/>
      <c r="BM42" s="247"/>
      <c r="BN42" s="247"/>
      <c r="BO42" s="247"/>
      <c r="BP42" s="247"/>
      <c r="BQ42" s="247"/>
      <c r="BR42" s="247"/>
      <c r="BS42" s="247"/>
      <c r="BT42" s="247"/>
      <c r="BU42" s="247"/>
      <c r="BV42" s="247"/>
      <c r="BW42" s="247"/>
      <c r="BX42" s="247"/>
      <c r="BY42" s="247"/>
      <c r="BZ42" s="247"/>
      <c r="CA42" s="248"/>
      <c r="CB42" s="249"/>
      <c r="CC42" s="250"/>
      <c r="CD42" s="272" t="s">
        <v>68</v>
      </c>
      <c r="CE42" s="273"/>
      <c r="CF42" s="273"/>
      <c r="CG42" s="273"/>
      <c r="CH42" s="273"/>
      <c r="CI42" s="273"/>
      <c r="CJ42" s="274"/>
    </row>
    <row r="43" spans="1:88" x14ac:dyDescent="0.25">
      <c r="A43" s="259" t="s">
        <v>70</v>
      </c>
      <c r="B43" s="260"/>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0"/>
      <c r="AV43" s="260"/>
      <c r="AW43" s="260"/>
      <c r="AX43" s="260"/>
      <c r="AY43" s="260"/>
      <c r="AZ43" s="260"/>
      <c r="BA43" s="260"/>
      <c r="BB43" s="261"/>
      <c r="BC43" s="262">
        <v>1135</v>
      </c>
      <c r="BD43" s="263"/>
      <c r="BE43" s="263"/>
      <c r="BF43" s="263"/>
      <c r="BG43" s="263"/>
      <c r="BH43" s="263"/>
      <c r="BI43" s="264"/>
      <c r="BJ43" s="265" t="s">
        <v>68</v>
      </c>
      <c r="BK43" s="266"/>
      <c r="BL43" s="266"/>
      <c r="BM43" s="266"/>
      <c r="BN43" s="266"/>
      <c r="BO43" s="266"/>
      <c r="BP43" s="266"/>
      <c r="BQ43" s="266"/>
      <c r="BR43" s="266"/>
      <c r="BS43" s="266"/>
      <c r="BT43" s="266"/>
      <c r="BU43" s="266"/>
      <c r="BV43" s="266"/>
      <c r="BW43" s="266"/>
      <c r="BX43" s="266"/>
      <c r="BY43" s="266"/>
      <c r="BZ43" s="266"/>
      <c r="CA43" s="267"/>
      <c r="CB43" s="268"/>
      <c r="CC43" s="269"/>
      <c r="CD43" s="113" t="s">
        <v>68</v>
      </c>
      <c r="CE43" s="109"/>
      <c r="CF43" s="109"/>
      <c r="CG43" s="109"/>
      <c r="CH43" s="109"/>
      <c r="CI43" s="109"/>
      <c r="CJ43" s="114"/>
    </row>
    <row r="44" spans="1:88" x14ac:dyDescent="0.25">
      <c r="A44" s="163" t="s">
        <v>32</v>
      </c>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7">
        <v>1136</v>
      </c>
      <c r="BD44" s="164"/>
      <c r="BE44" s="164"/>
      <c r="BF44" s="164"/>
      <c r="BG44" s="164"/>
      <c r="BH44" s="164"/>
      <c r="BI44" s="164"/>
      <c r="BJ44" s="246" t="s">
        <v>68</v>
      </c>
      <c r="BK44" s="247"/>
      <c r="BL44" s="247"/>
      <c r="BM44" s="247"/>
      <c r="BN44" s="247"/>
      <c r="BO44" s="247"/>
      <c r="BP44" s="247"/>
      <c r="BQ44" s="247"/>
      <c r="BR44" s="247"/>
      <c r="BS44" s="247"/>
      <c r="BT44" s="247"/>
      <c r="BU44" s="247"/>
      <c r="BV44" s="247"/>
      <c r="BW44" s="247"/>
      <c r="BX44" s="247"/>
      <c r="BY44" s="247"/>
      <c r="BZ44" s="247"/>
      <c r="CA44" s="248"/>
      <c r="CB44" s="249"/>
      <c r="CC44" s="250"/>
      <c r="CD44" s="113" t="s">
        <v>68</v>
      </c>
      <c r="CE44" s="109"/>
      <c r="CF44" s="109"/>
      <c r="CG44" s="109"/>
      <c r="CH44" s="109"/>
      <c r="CI44" s="109"/>
      <c r="CJ44" s="114"/>
    </row>
    <row r="45" spans="1:88" x14ac:dyDescent="0.25">
      <c r="A45" s="163" t="s">
        <v>33</v>
      </c>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7">
        <v>1155</v>
      </c>
      <c r="BD45" s="164"/>
      <c r="BE45" s="164"/>
      <c r="BF45" s="164"/>
      <c r="BG45" s="164"/>
      <c r="BH45" s="164"/>
      <c r="BI45" s="164"/>
      <c r="BJ45" s="246" t="s">
        <v>68</v>
      </c>
      <c r="BK45" s="247"/>
      <c r="BL45" s="247"/>
      <c r="BM45" s="247"/>
      <c r="BN45" s="247"/>
      <c r="BO45" s="247"/>
      <c r="BP45" s="247"/>
      <c r="BQ45" s="247"/>
      <c r="BR45" s="247"/>
      <c r="BS45" s="247"/>
      <c r="BT45" s="247"/>
      <c r="BU45" s="247"/>
      <c r="BV45" s="247"/>
      <c r="BW45" s="247"/>
      <c r="BX45" s="247"/>
      <c r="BY45" s="247"/>
      <c r="BZ45" s="247"/>
      <c r="CA45" s="248"/>
      <c r="CB45" s="249"/>
      <c r="CC45" s="250"/>
      <c r="CD45" s="165">
        <v>2.9</v>
      </c>
      <c r="CE45" s="166"/>
      <c r="CF45" s="166"/>
      <c r="CG45" s="166"/>
      <c r="CH45" s="166"/>
      <c r="CI45" s="166"/>
      <c r="CJ45" s="167"/>
    </row>
    <row r="46" spans="1:88" x14ac:dyDescent="0.25">
      <c r="A46" s="163" t="s">
        <v>34</v>
      </c>
      <c r="B46" s="106"/>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7">
        <v>1160</v>
      </c>
      <c r="BD46" s="164"/>
      <c r="BE46" s="164"/>
      <c r="BF46" s="164"/>
      <c r="BG46" s="164"/>
      <c r="BH46" s="164"/>
      <c r="BI46" s="164"/>
      <c r="BJ46" s="246" t="s">
        <v>68</v>
      </c>
      <c r="BK46" s="247"/>
      <c r="BL46" s="247"/>
      <c r="BM46" s="247"/>
      <c r="BN46" s="247"/>
      <c r="BO46" s="247"/>
      <c r="BP46" s="247"/>
      <c r="BQ46" s="247"/>
      <c r="BR46" s="247"/>
      <c r="BS46" s="247"/>
      <c r="BT46" s="247"/>
      <c r="BU46" s="247"/>
      <c r="BV46" s="247"/>
      <c r="BW46" s="247"/>
      <c r="BX46" s="247"/>
      <c r="BY46" s="247"/>
      <c r="BZ46" s="247"/>
      <c r="CA46" s="248"/>
      <c r="CB46" s="249"/>
      <c r="CC46" s="250"/>
      <c r="CD46" s="113" t="s">
        <v>68</v>
      </c>
      <c r="CE46" s="109"/>
      <c r="CF46" s="109"/>
      <c r="CG46" s="109"/>
      <c r="CH46" s="109"/>
      <c r="CI46" s="109"/>
      <c r="CJ46" s="114"/>
    </row>
    <row r="47" spans="1:88" x14ac:dyDescent="0.25">
      <c r="A47" s="163" t="s">
        <v>35</v>
      </c>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7">
        <v>1165</v>
      </c>
      <c r="BD47" s="164"/>
      <c r="BE47" s="164"/>
      <c r="BF47" s="164"/>
      <c r="BG47" s="164"/>
      <c r="BH47" s="164"/>
      <c r="BI47" s="164"/>
      <c r="BJ47" s="246">
        <v>14.9</v>
      </c>
      <c r="BK47" s="247"/>
      <c r="BL47" s="247"/>
      <c r="BM47" s="247"/>
      <c r="BN47" s="247"/>
      <c r="BO47" s="247"/>
      <c r="BP47" s="247"/>
      <c r="BQ47" s="247"/>
      <c r="BR47" s="247"/>
      <c r="BS47" s="247"/>
      <c r="BT47" s="247"/>
      <c r="BU47" s="247"/>
      <c r="BV47" s="247"/>
      <c r="BW47" s="247"/>
      <c r="BX47" s="247"/>
      <c r="BY47" s="247"/>
      <c r="BZ47" s="247"/>
      <c r="CA47" s="248"/>
      <c r="CB47" s="249"/>
      <c r="CC47" s="250"/>
      <c r="CD47" s="113">
        <v>23.7</v>
      </c>
      <c r="CE47" s="109"/>
      <c r="CF47" s="109"/>
      <c r="CG47" s="109"/>
      <c r="CH47" s="109"/>
      <c r="CI47" s="109"/>
      <c r="CJ47" s="114"/>
    </row>
    <row r="48" spans="1:88" x14ac:dyDescent="0.25">
      <c r="A48" s="163" t="s">
        <v>36</v>
      </c>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7">
        <v>1170</v>
      </c>
      <c r="BD48" s="164"/>
      <c r="BE48" s="164"/>
      <c r="BF48" s="164"/>
      <c r="BG48" s="164"/>
      <c r="BH48" s="164"/>
      <c r="BI48" s="164"/>
      <c r="BJ48" s="246">
        <v>0.2</v>
      </c>
      <c r="BK48" s="247"/>
      <c r="BL48" s="247"/>
      <c r="BM48" s="247"/>
      <c r="BN48" s="247"/>
      <c r="BO48" s="247"/>
      <c r="BP48" s="247"/>
      <c r="BQ48" s="247"/>
      <c r="BR48" s="247"/>
      <c r="BS48" s="247"/>
      <c r="BT48" s="247"/>
      <c r="BU48" s="247"/>
      <c r="BV48" s="247"/>
      <c r="BW48" s="247"/>
      <c r="BX48" s="247"/>
      <c r="BY48" s="247"/>
      <c r="BZ48" s="247"/>
      <c r="CA48" s="248"/>
      <c r="CB48" s="249"/>
      <c r="CC48" s="250"/>
      <c r="CD48" s="113">
        <v>1.2</v>
      </c>
      <c r="CE48" s="109"/>
      <c r="CF48" s="109"/>
      <c r="CG48" s="109"/>
      <c r="CH48" s="109"/>
      <c r="CI48" s="109"/>
      <c r="CJ48" s="114"/>
    </row>
    <row r="49" spans="1:88" x14ac:dyDescent="0.25">
      <c r="A49" s="163" t="s">
        <v>37</v>
      </c>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7">
        <v>1190</v>
      </c>
      <c r="BD49" s="164"/>
      <c r="BE49" s="164"/>
      <c r="BF49" s="164"/>
      <c r="BG49" s="164"/>
      <c r="BH49" s="164"/>
      <c r="BI49" s="164"/>
      <c r="BJ49" s="246" t="s">
        <v>68</v>
      </c>
      <c r="BK49" s="247"/>
      <c r="BL49" s="247"/>
      <c r="BM49" s="247"/>
      <c r="BN49" s="247"/>
      <c r="BO49" s="247"/>
      <c r="BP49" s="247"/>
      <c r="BQ49" s="247"/>
      <c r="BR49" s="247"/>
      <c r="BS49" s="247"/>
      <c r="BT49" s="247"/>
      <c r="BU49" s="247"/>
      <c r="BV49" s="247"/>
      <c r="BW49" s="247"/>
      <c r="BX49" s="247"/>
      <c r="BY49" s="247"/>
      <c r="BZ49" s="247"/>
      <c r="CA49" s="248"/>
      <c r="CB49" s="249"/>
      <c r="CC49" s="250"/>
      <c r="CD49" s="113" t="s">
        <v>68</v>
      </c>
      <c r="CE49" s="109"/>
      <c r="CF49" s="109"/>
      <c r="CG49" s="109"/>
      <c r="CH49" s="109"/>
      <c r="CI49" s="109"/>
      <c r="CJ49" s="114"/>
    </row>
    <row r="50" spans="1:88" x14ac:dyDescent="0.25">
      <c r="A50" s="139" t="s">
        <v>38</v>
      </c>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40">
        <v>1195</v>
      </c>
      <c r="BD50" s="141"/>
      <c r="BE50" s="141"/>
      <c r="BF50" s="141"/>
      <c r="BG50" s="141"/>
      <c r="BH50" s="141"/>
      <c r="BI50" s="141"/>
      <c r="BJ50" s="246">
        <f>BJ39+BJ42+BJ47+BJ48</f>
        <v>18.399999999999999</v>
      </c>
      <c r="BK50" s="247"/>
      <c r="BL50" s="247"/>
      <c r="BM50" s="247"/>
      <c r="BN50" s="247"/>
      <c r="BO50" s="247"/>
      <c r="BP50" s="247"/>
      <c r="BQ50" s="247"/>
      <c r="BR50" s="247"/>
      <c r="BS50" s="247"/>
      <c r="BT50" s="247"/>
      <c r="BU50" s="247"/>
      <c r="BV50" s="247"/>
      <c r="BW50" s="247"/>
      <c r="BX50" s="247"/>
      <c r="BY50" s="247"/>
      <c r="BZ50" s="247"/>
      <c r="CA50" s="248"/>
      <c r="CB50" s="249"/>
      <c r="CC50" s="250"/>
      <c r="CD50" s="113">
        <f>CD39+CD45+CD47+CD48</f>
        <v>29.499999999999996</v>
      </c>
      <c r="CE50" s="109"/>
      <c r="CF50" s="109"/>
      <c r="CG50" s="109"/>
      <c r="CH50" s="109"/>
      <c r="CI50" s="109"/>
      <c r="CJ50" s="114"/>
    </row>
    <row r="51" spans="1:88" x14ac:dyDescent="0.25">
      <c r="A51" s="243" t="s">
        <v>39</v>
      </c>
      <c r="B51" s="244"/>
      <c r="C51" s="244"/>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5"/>
      <c r="BC51" s="140">
        <v>1200</v>
      </c>
      <c r="BD51" s="141"/>
      <c r="BE51" s="141"/>
      <c r="BF51" s="141"/>
      <c r="BG51" s="141"/>
      <c r="BH51" s="141"/>
      <c r="BI51" s="141"/>
      <c r="BJ51" s="246" t="s">
        <v>68</v>
      </c>
      <c r="BK51" s="247"/>
      <c r="BL51" s="247"/>
      <c r="BM51" s="247"/>
      <c r="BN51" s="247"/>
      <c r="BO51" s="247"/>
      <c r="BP51" s="247"/>
      <c r="BQ51" s="247"/>
      <c r="BR51" s="247"/>
      <c r="BS51" s="247"/>
      <c r="BT51" s="247"/>
      <c r="BU51" s="247"/>
      <c r="BV51" s="247"/>
      <c r="BW51" s="247"/>
      <c r="BX51" s="247"/>
      <c r="BY51" s="247"/>
      <c r="BZ51" s="247"/>
      <c r="CA51" s="248"/>
      <c r="CB51" s="249"/>
      <c r="CC51" s="250"/>
      <c r="CD51" s="113" t="s">
        <v>68</v>
      </c>
      <c r="CE51" s="109"/>
      <c r="CF51" s="109"/>
      <c r="CG51" s="109"/>
      <c r="CH51" s="109"/>
      <c r="CI51" s="109"/>
      <c r="CJ51" s="114"/>
    </row>
    <row r="52" spans="1:88" ht="15.75" thickBot="1" x14ac:dyDescent="0.3">
      <c r="A52" s="130" t="s">
        <v>40</v>
      </c>
      <c r="B52" s="131"/>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2">
        <v>1300</v>
      </c>
      <c r="BD52" s="133"/>
      <c r="BE52" s="133"/>
      <c r="BF52" s="133"/>
      <c r="BG52" s="133"/>
      <c r="BH52" s="133"/>
      <c r="BI52" s="133"/>
      <c r="BJ52" s="251">
        <f>BJ37+BJ50</f>
        <v>213.3</v>
      </c>
      <c r="BK52" s="252"/>
      <c r="BL52" s="252"/>
      <c r="BM52" s="252"/>
      <c r="BN52" s="252"/>
      <c r="BO52" s="252"/>
      <c r="BP52" s="252"/>
      <c r="BQ52" s="252"/>
      <c r="BR52" s="252"/>
      <c r="BS52" s="252"/>
      <c r="BT52" s="252"/>
      <c r="BU52" s="252"/>
      <c r="BV52" s="252"/>
      <c r="BW52" s="252"/>
      <c r="BX52" s="252"/>
      <c r="BY52" s="252"/>
      <c r="BZ52" s="252"/>
      <c r="CA52" s="253"/>
      <c r="CB52" s="254"/>
      <c r="CC52" s="255"/>
      <c r="CD52" s="256">
        <f>CD37+CD50</f>
        <v>372.4</v>
      </c>
      <c r="CE52" s="257"/>
      <c r="CF52" s="257"/>
      <c r="CG52" s="257"/>
      <c r="CH52" s="257"/>
      <c r="CI52" s="257"/>
      <c r="CJ52" s="258"/>
    </row>
    <row r="53" spans="1:88" ht="32.25" customHeight="1" thickBot="1" x14ac:dyDescent="0.3">
      <c r="A53" s="225" t="s">
        <v>41</v>
      </c>
      <c r="B53" s="226"/>
      <c r="C53" s="226"/>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6" t="s">
        <v>17</v>
      </c>
      <c r="BD53" s="226"/>
      <c r="BE53" s="226"/>
      <c r="BF53" s="226"/>
      <c r="BG53" s="226"/>
      <c r="BH53" s="226"/>
      <c r="BI53" s="226"/>
      <c r="BJ53" s="227" t="s">
        <v>18</v>
      </c>
      <c r="BK53" s="227"/>
      <c r="BL53" s="227"/>
      <c r="BM53" s="227"/>
      <c r="BN53" s="227"/>
      <c r="BO53" s="227"/>
      <c r="BP53" s="227"/>
      <c r="BQ53" s="227"/>
      <c r="BR53" s="227"/>
      <c r="BS53" s="227"/>
      <c r="BT53" s="227"/>
      <c r="BU53" s="227"/>
      <c r="BV53" s="227"/>
      <c r="BW53" s="227"/>
      <c r="BX53" s="227"/>
      <c r="BY53" s="227"/>
      <c r="BZ53" s="227"/>
      <c r="CA53" s="227"/>
      <c r="CB53" s="228"/>
      <c r="CC53" s="228"/>
      <c r="CD53" s="229" t="s">
        <v>86</v>
      </c>
      <c r="CE53" s="230"/>
      <c r="CF53" s="230"/>
      <c r="CG53" s="230"/>
      <c r="CH53" s="230"/>
      <c r="CI53" s="230"/>
      <c r="CJ53" s="231"/>
    </row>
    <row r="54" spans="1:88" ht="15.75" thickBot="1" x14ac:dyDescent="0.3">
      <c r="A54" s="232">
        <v>1</v>
      </c>
      <c r="B54" s="233"/>
      <c r="C54" s="233"/>
      <c r="D54" s="233"/>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3"/>
      <c r="AL54" s="233"/>
      <c r="AM54" s="233"/>
      <c r="AN54" s="233"/>
      <c r="AO54" s="233"/>
      <c r="AP54" s="233"/>
      <c r="AQ54" s="233"/>
      <c r="AR54" s="233"/>
      <c r="AS54" s="233"/>
      <c r="AT54" s="233"/>
      <c r="AU54" s="233"/>
      <c r="AV54" s="233"/>
      <c r="AW54" s="233"/>
      <c r="AX54" s="233"/>
      <c r="AY54" s="233"/>
      <c r="AZ54" s="233"/>
      <c r="BA54" s="233"/>
      <c r="BB54" s="234"/>
      <c r="BC54" s="232">
        <v>2</v>
      </c>
      <c r="BD54" s="233"/>
      <c r="BE54" s="233"/>
      <c r="BF54" s="233"/>
      <c r="BG54" s="233"/>
      <c r="BH54" s="233"/>
      <c r="BI54" s="234"/>
      <c r="BJ54" s="235">
        <v>3</v>
      </c>
      <c r="BK54" s="236"/>
      <c r="BL54" s="236"/>
      <c r="BM54" s="236"/>
      <c r="BN54" s="236"/>
      <c r="BO54" s="236"/>
      <c r="BP54" s="236"/>
      <c r="BQ54" s="236"/>
      <c r="BR54" s="236"/>
      <c r="BS54" s="236"/>
      <c r="BT54" s="236"/>
      <c r="BU54" s="236"/>
      <c r="BV54" s="236"/>
      <c r="BW54" s="236"/>
      <c r="BX54" s="236"/>
      <c r="BY54" s="236"/>
      <c r="BZ54" s="236"/>
      <c r="CA54" s="237"/>
      <c r="CB54" s="238"/>
      <c r="CC54" s="239"/>
      <c r="CD54" s="240">
        <v>4</v>
      </c>
      <c r="CE54" s="241"/>
      <c r="CF54" s="241"/>
      <c r="CG54" s="241"/>
      <c r="CH54" s="241"/>
      <c r="CI54" s="241"/>
      <c r="CJ54" s="242"/>
    </row>
    <row r="55" spans="1:88" x14ac:dyDescent="0.25">
      <c r="A55" s="210" t="s">
        <v>42</v>
      </c>
      <c r="B55" s="211"/>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2"/>
      <c r="BC55" s="171"/>
      <c r="BD55" s="172"/>
      <c r="BE55" s="172"/>
      <c r="BF55" s="172"/>
      <c r="BG55" s="172"/>
      <c r="BH55" s="172"/>
      <c r="BI55" s="173"/>
      <c r="BJ55" s="213"/>
      <c r="BK55" s="214"/>
      <c r="BL55" s="214"/>
      <c r="BM55" s="214"/>
      <c r="BN55" s="214"/>
      <c r="BO55" s="214"/>
      <c r="BP55" s="214"/>
      <c r="BQ55" s="214"/>
      <c r="BR55" s="214"/>
      <c r="BS55" s="214"/>
      <c r="BT55" s="214"/>
      <c r="BU55" s="214"/>
      <c r="BV55" s="214"/>
      <c r="BW55" s="214"/>
      <c r="BX55" s="214"/>
      <c r="BY55" s="214"/>
      <c r="BZ55" s="215"/>
      <c r="CA55" s="73"/>
      <c r="CB55" s="104"/>
      <c r="CC55" s="216"/>
      <c r="CD55" s="217"/>
      <c r="CE55" s="218"/>
      <c r="CF55" s="218"/>
      <c r="CG55" s="218"/>
      <c r="CH55" s="218"/>
      <c r="CI55" s="218"/>
      <c r="CJ55" s="219"/>
    </row>
    <row r="56" spans="1:88" x14ac:dyDescent="0.25">
      <c r="A56" s="168" t="s">
        <v>43</v>
      </c>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c r="AQ56" s="169"/>
      <c r="AR56" s="169"/>
      <c r="AS56" s="169"/>
      <c r="AT56" s="169"/>
      <c r="AU56" s="169"/>
      <c r="AV56" s="169"/>
      <c r="AW56" s="169"/>
      <c r="AX56" s="169"/>
      <c r="AY56" s="169"/>
      <c r="AZ56" s="169"/>
      <c r="BA56" s="169"/>
      <c r="BB56" s="170"/>
      <c r="BC56" s="171">
        <v>1400</v>
      </c>
      <c r="BD56" s="172"/>
      <c r="BE56" s="172"/>
      <c r="BF56" s="172"/>
      <c r="BG56" s="172"/>
      <c r="BH56" s="172"/>
      <c r="BI56" s="173"/>
      <c r="BJ56" s="220" t="s">
        <v>68</v>
      </c>
      <c r="BK56" s="221"/>
      <c r="BL56" s="221"/>
      <c r="BM56" s="221"/>
      <c r="BN56" s="221"/>
      <c r="BO56" s="221"/>
      <c r="BP56" s="221"/>
      <c r="BQ56" s="221"/>
      <c r="BR56" s="221"/>
      <c r="BS56" s="221"/>
      <c r="BT56" s="221"/>
      <c r="BU56" s="221"/>
      <c r="BV56" s="221"/>
      <c r="BW56" s="221"/>
      <c r="BX56" s="221"/>
      <c r="BY56" s="221"/>
      <c r="BZ56" s="221"/>
      <c r="CA56" s="16"/>
      <c r="CB56" s="190"/>
      <c r="CC56" s="191"/>
      <c r="CD56" s="222" t="s">
        <v>68</v>
      </c>
      <c r="CE56" s="223"/>
      <c r="CF56" s="223"/>
      <c r="CG56" s="223"/>
      <c r="CH56" s="223"/>
      <c r="CI56" s="223"/>
      <c r="CJ56" s="224"/>
    </row>
    <row r="57" spans="1:88" x14ac:dyDescent="0.25">
      <c r="A57" s="168" t="s">
        <v>44</v>
      </c>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169"/>
      <c r="AV57" s="169"/>
      <c r="AW57" s="169"/>
      <c r="AX57" s="169"/>
      <c r="AY57" s="169"/>
      <c r="AZ57" s="169"/>
      <c r="BA57" s="169"/>
      <c r="BB57" s="170"/>
      <c r="BC57" s="107">
        <v>1410</v>
      </c>
      <c r="BD57" s="164"/>
      <c r="BE57" s="164"/>
      <c r="BF57" s="164"/>
      <c r="BG57" s="164"/>
      <c r="BH57" s="164"/>
      <c r="BI57" s="164"/>
      <c r="BJ57" s="142">
        <v>72.400000000000006</v>
      </c>
      <c r="BK57" s="108"/>
      <c r="BL57" s="108"/>
      <c r="BM57" s="108"/>
      <c r="BN57" s="108"/>
      <c r="BO57" s="108"/>
      <c r="BP57" s="108"/>
      <c r="BQ57" s="108"/>
      <c r="BR57" s="108"/>
      <c r="BS57" s="108"/>
      <c r="BT57" s="108"/>
      <c r="BU57" s="108"/>
      <c r="BV57" s="108"/>
      <c r="BW57" s="108"/>
      <c r="BX57" s="108"/>
      <c r="BY57" s="108"/>
      <c r="BZ57" s="108"/>
      <c r="CA57" s="143"/>
      <c r="CB57" s="144"/>
      <c r="CC57" s="145"/>
      <c r="CD57" s="201">
        <v>72.400000000000006</v>
      </c>
      <c r="CE57" s="202"/>
      <c r="CF57" s="202"/>
      <c r="CG57" s="202"/>
      <c r="CH57" s="202"/>
      <c r="CI57" s="202"/>
      <c r="CJ57" s="203"/>
    </row>
    <row r="58" spans="1:88" x14ac:dyDescent="0.25">
      <c r="A58" s="168" t="s">
        <v>45</v>
      </c>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c r="AW58" s="169"/>
      <c r="AX58" s="169"/>
      <c r="AY58" s="169"/>
      <c r="AZ58" s="169"/>
      <c r="BA58" s="169"/>
      <c r="BB58" s="170"/>
      <c r="BC58" s="107">
        <v>1415</v>
      </c>
      <c r="BD58" s="164"/>
      <c r="BE58" s="164"/>
      <c r="BF58" s="164"/>
      <c r="BG58" s="164"/>
      <c r="BH58" s="164"/>
      <c r="BI58" s="164"/>
      <c r="BJ58" s="142" t="s">
        <v>68</v>
      </c>
      <c r="BK58" s="108"/>
      <c r="BL58" s="108"/>
      <c r="BM58" s="108"/>
      <c r="BN58" s="108"/>
      <c r="BO58" s="108"/>
      <c r="BP58" s="108"/>
      <c r="BQ58" s="108"/>
      <c r="BR58" s="108"/>
      <c r="BS58" s="108"/>
      <c r="BT58" s="108"/>
      <c r="BU58" s="108"/>
      <c r="BV58" s="108"/>
      <c r="BW58" s="108"/>
      <c r="BX58" s="108"/>
      <c r="BY58" s="108"/>
      <c r="BZ58" s="108"/>
      <c r="CA58" s="143"/>
      <c r="CB58" s="144"/>
      <c r="CC58" s="145"/>
      <c r="CD58" s="201" t="s">
        <v>68</v>
      </c>
      <c r="CE58" s="202"/>
      <c r="CF58" s="202"/>
      <c r="CG58" s="202"/>
      <c r="CH58" s="202"/>
      <c r="CI58" s="202"/>
      <c r="CJ58" s="203"/>
    </row>
    <row r="59" spans="1:88" x14ac:dyDescent="0.25">
      <c r="A59" s="168" t="s">
        <v>46</v>
      </c>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c r="AT59" s="169"/>
      <c r="AU59" s="169"/>
      <c r="AV59" s="169"/>
      <c r="AW59" s="169"/>
      <c r="AX59" s="169"/>
      <c r="AY59" s="169"/>
      <c r="AZ59" s="169"/>
      <c r="BA59" s="169"/>
      <c r="BB59" s="170"/>
      <c r="BC59" s="107">
        <v>1420</v>
      </c>
      <c r="BD59" s="164"/>
      <c r="BE59" s="164"/>
      <c r="BF59" s="164"/>
      <c r="BG59" s="164"/>
      <c r="BH59" s="164"/>
      <c r="BI59" s="164"/>
      <c r="BJ59" s="142">
        <v>57.1</v>
      </c>
      <c r="BK59" s="108"/>
      <c r="BL59" s="108"/>
      <c r="BM59" s="108"/>
      <c r="BN59" s="108"/>
      <c r="BO59" s="108"/>
      <c r="BP59" s="108"/>
      <c r="BQ59" s="108"/>
      <c r="BR59" s="108"/>
      <c r="BS59" s="108"/>
      <c r="BT59" s="108"/>
      <c r="BU59" s="108"/>
      <c r="BV59" s="108"/>
      <c r="BW59" s="108"/>
      <c r="BX59" s="108"/>
      <c r="BY59" s="108"/>
      <c r="BZ59" s="108"/>
      <c r="CA59" s="143"/>
      <c r="CB59" s="144"/>
      <c r="CC59" s="145"/>
      <c r="CD59" s="201">
        <v>99.2</v>
      </c>
      <c r="CE59" s="202"/>
      <c r="CF59" s="202"/>
      <c r="CG59" s="202"/>
      <c r="CH59" s="202"/>
      <c r="CI59" s="202"/>
      <c r="CJ59" s="203"/>
    </row>
    <row r="60" spans="1:88" x14ac:dyDescent="0.25">
      <c r="A60" s="168" t="s">
        <v>47</v>
      </c>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c r="AW60" s="169"/>
      <c r="AX60" s="169"/>
      <c r="AY60" s="169"/>
      <c r="AZ60" s="169"/>
      <c r="BA60" s="169"/>
      <c r="BB60" s="170"/>
      <c r="BC60" s="107">
        <v>1425</v>
      </c>
      <c r="BD60" s="164"/>
      <c r="BE60" s="164"/>
      <c r="BF60" s="164"/>
      <c r="BG60" s="164"/>
      <c r="BH60" s="164"/>
      <c r="BI60" s="164"/>
      <c r="BJ60" s="142" t="s">
        <v>48</v>
      </c>
      <c r="BK60" s="108"/>
      <c r="BL60" s="108" t="s">
        <v>68</v>
      </c>
      <c r="BM60" s="108"/>
      <c r="BN60" s="108"/>
      <c r="BO60" s="108"/>
      <c r="BP60" s="108"/>
      <c r="BQ60" s="108"/>
      <c r="BR60" s="108"/>
      <c r="BS60" s="108"/>
      <c r="BT60" s="108"/>
      <c r="BU60" s="108"/>
      <c r="BV60" s="108"/>
      <c r="BW60" s="108"/>
      <c r="BX60" s="108"/>
      <c r="BY60" s="108"/>
      <c r="BZ60" s="108" t="s">
        <v>49</v>
      </c>
      <c r="CA60" s="143"/>
      <c r="CB60" s="60"/>
      <c r="CC60" s="60" t="s">
        <v>49</v>
      </c>
      <c r="CD60" s="70" t="s">
        <v>48</v>
      </c>
      <c r="CE60" s="202" t="s">
        <v>68</v>
      </c>
      <c r="CF60" s="202"/>
      <c r="CG60" s="202"/>
      <c r="CH60" s="202"/>
      <c r="CI60" s="202"/>
      <c r="CJ60" s="71" t="s">
        <v>49</v>
      </c>
    </row>
    <row r="61" spans="1:88" x14ac:dyDescent="0.25">
      <c r="A61" s="207" t="s">
        <v>50</v>
      </c>
      <c r="B61" s="208"/>
      <c r="C61" s="208"/>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c r="AF61" s="208"/>
      <c r="AG61" s="208"/>
      <c r="AH61" s="208"/>
      <c r="AI61" s="208"/>
      <c r="AJ61" s="208"/>
      <c r="AK61" s="208"/>
      <c r="AL61" s="208"/>
      <c r="AM61" s="208"/>
      <c r="AN61" s="208"/>
      <c r="AO61" s="208"/>
      <c r="AP61" s="208"/>
      <c r="AQ61" s="208"/>
      <c r="AR61" s="208"/>
      <c r="AS61" s="208"/>
      <c r="AT61" s="208"/>
      <c r="AU61" s="208"/>
      <c r="AV61" s="208"/>
      <c r="AW61" s="208"/>
      <c r="AX61" s="208"/>
      <c r="AY61" s="208"/>
      <c r="AZ61" s="208"/>
      <c r="BA61" s="208"/>
      <c r="BB61" s="209"/>
      <c r="BC61" s="140">
        <v>1495</v>
      </c>
      <c r="BD61" s="141"/>
      <c r="BE61" s="141"/>
      <c r="BF61" s="141"/>
      <c r="BG61" s="141"/>
      <c r="BH61" s="141"/>
      <c r="BI61" s="141"/>
      <c r="BJ61" s="142">
        <f>BJ57+BJ59</f>
        <v>129.5</v>
      </c>
      <c r="BK61" s="108"/>
      <c r="BL61" s="108"/>
      <c r="BM61" s="108"/>
      <c r="BN61" s="108"/>
      <c r="BO61" s="108"/>
      <c r="BP61" s="108"/>
      <c r="BQ61" s="108"/>
      <c r="BR61" s="108"/>
      <c r="BS61" s="108"/>
      <c r="BT61" s="108"/>
      <c r="BU61" s="108"/>
      <c r="BV61" s="108"/>
      <c r="BW61" s="108"/>
      <c r="BX61" s="108"/>
      <c r="BY61" s="108"/>
      <c r="BZ61" s="108"/>
      <c r="CA61" s="143"/>
      <c r="CB61" s="144"/>
      <c r="CC61" s="145"/>
      <c r="CD61" s="201">
        <v>171.6</v>
      </c>
      <c r="CE61" s="202"/>
      <c r="CF61" s="202"/>
      <c r="CG61" s="202"/>
      <c r="CH61" s="202"/>
      <c r="CI61" s="202"/>
      <c r="CJ61" s="203"/>
    </row>
    <row r="62" spans="1:88" x14ac:dyDescent="0.25">
      <c r="A62" s="192" t="s">
        <v>72</v>
      </c>
      <c r="B62" s="193"/>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3"/>
      <c r="AP62" s="193"/>
      <c r="AQ62" s="193"/>
      <c r="AR62" s="193"/>
      <c r="AS62" s="193"/>
      <c r="AT62" s="193"/>
      <c r="AU62" s="193"/>
      <c r="AV62" s="193"/>
      <c r="AW62" s="193"/>
      <c r="AX62" s="193"/>
      <c r="AY62" s="193"/>
      <c r="AZ62" s="193"/>
      <c r="BA62" s="193"/>
      <c r="BB62" s="194"/>
      <c r="BC62" s="195">
        <v>1595</v>
      </c>
      <c r="BD62" s="196"/>
      <c r="BE62" s="196"/>
      <c r="BF62" s="196"/>
      <c r="BG62" s="196"/>
      <c r="BH62" s="196"/>
      <c r="BI62" s="197"/>
      <c r="BJ62" s="198" t="s">
        <v>68</v>
      </c>
      <c r="BK62" s="199"/>
      <c r="BL62" s="199"/>
      <c r="BM62" s="199"/>
      <c r="BN62" s="199"/>
      <c r="BO62" s="199"/>
      <c r="BP62" s="199"/>
      <c r="BQ62" s="199"/>
      <c r="BR62" s="199"/>
      <c r="BS62" s="199"/>
      <c r="BT62" s="199"/>
      <c r="BU62" s="199"/>
      <c r="BV62" s="199"/>
      <c r="BW62" s="199"/>
      <c r="BX62" s="199"/>
      <c r="BY62" s="199"/>
      <c r="BZ62" s="199"/>
      <c r="CA62" s="200"/>
      <c r="CB62" s="62"/>
      <c r="CC62" s="63"/>
      <c r="CD62" s="201" t="s">
        <v>68</v>
      </c>
      <c r="CE62" s="202"/>
      <c r="CF62" s="202"/>
      <c r="CG62" s="202"/>
      <c r="CH62" s="202"/>
      <c r="CI62" s="202"/>
      <c r="CJ62" s="203"/>
    </row>
    <row r="63" spans="1:88" x14ac:dyDescent="0.25">
      <c r="A63" s="204" t="s">
        <v>51</v>
      </c>
      <c r="B63" s="204"/>
      <c r="C63" s="204"/>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4"/>
      <c r="AP63" s="204"/>
      <c r="AQ63" s="204"/>
      <c r="AR63" s="204"/>
      <c r="AS63" s="204"/>
      <c r="AT63" s="204"/>
      <c r="AU63" s="204"/>
      <c r="AV63" s="204"/>
      <c r="AW63" s="204"/>
      <c r="AX63" s="204"/>
      <c r="AY63" s="204"/>
      <c r="AZ63" s="204"/>
      <c r="BA63" s="204"/>
      <c r="BB63" s="204"/>
      <c r="BC63" s="205"/>
      <c r="BD63" s="205"/>
      <c r="BE63" s="205"/>
      <c r="BF63" s="205"/>
      <c r="BG63" s="205"/>
      <c r="BH63" s="205"/>
      <c r="BI63" s="205"/>
      <c r="BJ63" s="206"/>
      <c r="BK63" s="206"/>
      <c r="BL63" s="206"/>
      <c r="BM63" s="206"/>
      <c r="BN63" s="206"/>
      <c r="BO63" s="206"/>
      <c r="BP63" s="206"/>
      <c r="BQ63" s="206"/>
      <c r="BR63" s="206"/>
      <c r="BS63" s="206"/>
      <c r="BT63" s="206"/>
      <c r="BU63" s="206"/>
      <c r="BV63" s="206"/>
      <c r="BW63" s="206"/>
      <c r="BX63" s="206"/>
      <c r="BY63" s="206"/>
      <c r="BZ63" s="206"/>
      <c r="CA63" s="72"/>
      <c r="CB63" s="181"/>
      <c r="CC63" s="181"/>
      <c r="CD63" s="113"/>
      <c r="CE63" s="109"/>
      <c r="CF63" s="109"/>
      <c r="CG63" s="109"/>
      <c r="CH63" s="109"/>
      <c r="CI63" s="109"/>
      <c r="CJ63" s="114"/>
    </row>
    <row r="64" spans="1:88" ht="15" customHeight="1" x14ac:dyDescent="0.25">
      <c r="A64" s="176" t="s">
        <v>52</v>
      </c>
      <c r="B64" s="177"/>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c r="AR64" s="177"/>
      <c r="AS64" s="177"/>
      <c r="AT64" s="177"/>
      <c r="AU64" s="177"/>
      <c r="AV64" s="177"/>
      <c r="AW64" s="177"/>
      <c r="AX64" s="177"/>
      <c r="AY64" s="177"/>
      <c r="AZ64" s="177"/>
      <c r="BA64" s="177"/>
      <c r="BB64" s="178"/>
      <c r="BC64" s="171">
        <v>1600</v>
      </c>
      <c r="BD64" s="172"/>
      <c r="BE64" s="172"/>
      <c r="BF64" s="172"/>
      <c r="BG64" s="172"/>
      <c r="BH64" s="172"/>
      <c r="BI64" s="173"/>
      <c r="BJ64" s="179" t="s">
        <v>68</v>
      </c>
      <c r="BK64" s="180"/>
      <c r="BL64" s="180"/>
      <c r="BM64" s="180"/>
      <c r="BN64" s="180"/>
      <c r="BO64" s="180"/>
      <c r="BP64" s="180"/>
      <c r="BQ64" s="180"/>
      <c r="BR64" s="180"/>
      <c r="BS64" s="180"/>
      <c r="BT64" s="180"/>
      <c r="BU64" s="180"/>
      <c r="BV64" s="180"/>
      <c r="BW64" s="180"/>
      <c r="BX64" s="180"/>
      <c r="BY64" s="180"/>
      <c r="BZ64" s="180"/>
      <c r="CA64" s="45"/>
      <c r="CB64" s="181"/>
      <c r="CC64" s="181"/>
      <c r="CD64" s="165" t="s">
        <v>68</v>
      </c>
      <c r="CE64" s="166"/>
      <c r="CF64" s="166"/>
      <c r="CG64" s="166"/>
      <c r="CH64" s="166"/>
      <c r="CI64" s="166"/>
      <c r="CJ64" s="167"/>
    </row>
    <row r="65" spans="1:88" x14ac:dyDescent="0.25">
      <c r="A65" s="182" t="s">
        <v>53</v>
      </c>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4"/>
      <c r="BC65" s="185"/>
      <c r="BD65" s="186"/>
      <c r="BE65" s="186"/>
      <c r="BF65" s="186"/>
      <c r="BG65" s="186"/>
      <c r="BH65" s="186"/>
      <c r="BI65" s="187"/>
      <c r="BJ65" s="142"/>
      <c r="BK65" s="108"/>
      <c r="BL65" s="108"/>
      <c r="BM65" s="108"/>
      <c r="BN65" s="108"/>
      <c r="BO65" s="108"/>
      <c r="BP65" s="108"/>
      <c r="BQ65" s="108"/>
      <c r="BR65" s="108"/>
      <c r="BS65" s="108"/>
      <c r="BT65" s="108"/>
      <c r="BU65" s="108"/>
      <c r="BV65" s="108"/>
      <c r="BW65" s="108"/>
      <c r="BX65" s="108"/>
      <c r="BY65" s="108"/>
      <c r="BZ65" s="143"/>
      <c r="CA65" s="46"/>
      <c r="CB65" s="188"/>
      <c r="CC65" s="189"/>
      <c r="CD65" s="113"/>
      <c r="CE65" s="109"/>
      <c r="CF65" s="109"/>
      <c r="CG65" s="109"/>
      <c r="CH65" s="109"/>
      <c r="CI65" s="109"/>
      <c r="CJ65" s="114"/>
    </row>
    <row r="66" spans="1:88" x14ac:dyDescent="0.25">
      <c r="A66" s="168" t="s">
        <v>54</v>
      </c>
      <c r="B66" s="169"/>
      <c r="C66" s="169"/>
      <c r="D66" s="169"/>
      <c r="E66" s="169"/>
      <c r="F66" s="169"/>
      <c r="G66" s="169"/>
      <c r="H66" s="169"/>
      <c r="I66" s="169"/>
      <c r="J66" s="169"/>
      <c r="K66" s="169"/>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69"/>
      <c r="AT66" s="169"/>
      <c r="AU66" s="169"/>
      <c r="AV66" s="169"/>
      <c r="AW66" s="169"/>
      <c r="AX66" s="169"/>
      <c r="AY66" s="169"/>
      <c r="AZ66" s="169"/>
      <c r="BA66" s="169"/>
      <c r="BB66" s="170"/>
      <c r="BC66" s="171">
        <v>1610</v>
      </c>
      <c r="BD66" s="172"/>
      <c r="BE66" s="172"/>
      <c r="BF66" s="172"/>
      <c r="BG66" s="172"/>
      <c r="BH66" s="172"/>
      <c r="BI66" s="173"/>
      <c r="BJ66" s="174" t="s">
        <v>68</v>
      </c>
      <c r="BK66" s="175"/>
      <c r="BL66" s="175"/>
      <c r="BM66" s="175"/>
      <c r="BN66" s="175"/>
      <c r="BO66" s="175"/>
      <c r="BP66" s="175"/>
      <c r="BQ66" s="175"/>
      <c r="BR66" s="175"/>
      <c r="BS66" s="175"/>
      <c r="BT66" s="175"/>
      <c r="BU66" s="175"/>
      <c r="BV66" s="175"/>
      <c r="BW66" s="175"/>
      <c r="BX66" s="175"/>
      <c r="BY66" s="175"/>
      <c r="BZ66" s="175"/>
      <c r="CA66" s="45"/>
      <c r="CB66" s="190"/>
      <c r="CC66" s="191"/>
      <c r="CD66" s="113" t="s">
        <v>68</v>
      </c>
      <c r="CE66" s="109"/>
      <c r="CF66" s="109"/>
      <c r="CG66" s="109"/>
      <c r="CH66" s="109"/>
      <c r="CI66" s="109"/>
      <c r="CJ66" s="114"/>
    </row>
    <row r="67" spans="1:88" x14ac:dyDescent="0.25">
      <c r="A67" s="168" t="s">
        <v>55</v>
      </c>
      <c r="B67" s="169"/>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c r="AT67" s="169"/>
      <c r="AU67" s="169"/>
      <c r="AV67" s="169"/>
      <c r="AW67" s="169"/>
      <c r="AX67" s="169"/>
      <c r="AY67" s="169"/>
      <c r="AZ67" s="169"/>
      <c r="BA67" s="169"/>
      <c r="BB67" s="170"/>
      <c r="BC67" s="107">
        <v>1615</v>
      </c>
      <c r="BD67" s="164"/>
      <c r="BE67" s="164"/>
      <c r="BF67" s="164"/>
      <c r="BG67" s="164"/>
      <c r="BH67" s="164"/>
      <c r="BI67" s="164"/>
      <c r="BJ67" s="142">
        <v>3.2</v>
      </c>
      <c r="BK67" s="108"/>
      <c r="BL67" s="108"/>
      <c r="BM67" s="108"/>
      <c r="BN67" s="108"/>
      <c r="BO67" s="108"/>
      <c r="BP67" s="108"/>
      <c r="BQ67" s="108"/>
      <c r="BR67" s="108"/>
      <c r="BS67" s="108"/>
      <c r="BT67" s="108"/>
      <c r="BU67" s="108"/>
      <c r="BV67" s="108"/>
      <c r="BW67" s="108"/>
      <c r="BX67" s="108"/>
      <c r="BY67" s="108"/>
      <c r="BZ67" s="108"/>
      <c r="CA67" s="143"/>
      <c r="CB67" s="144"/>
      <c r="CC67" s="145"/>
      <c r="CD67" s="113">
        <v>1.6</v>
      </c>
      <c r="CE67" s="109"/>
      <c r="CF67" s="109"/>
      <c r="CG67" s="109"/>
      <c r="CH67" s="109"/>
      <c r="CI67" s="109"/>
      <c r="CJ67" s="114"/>
    </row>
    <row r="68" spans="1:88" x14ac:dyDescent="0.25">
      <c r="A68" s="168" t="s">
        <v>56</v>
      </c>
      <c r="B68" s="169"/>
      <c r="C68" s="169"/>
      <c r="D68" s="169"/>
      <c r="E68" s="169"/>
      <c r="F68" s="169"/>
      <c r="G68" s="169"/>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M68" s="169"/>
      <c r="AN68" s="169"/>
      <c r="AO68" s="169"/>
      <c r="AP68" s="169"/>
      <c r="AQ68" s="169"/>
      <c r="AR68" s="169"/>
      <c r="AS68" s="169"/>
      <c r="AT68" s="169"/>
      <c r="AU68" s="169"/>
      <c r="AV68" s="169"/>
      <c r="AW68" s="169"/>
      <c r="AX68" s="169"/>
      <c r="AY68" s="169"/>
      <c r="AZ68" s="169"/>
      <c r="BA68" s="169"/>
      <c r="BB68" s="170"/>
      <c r="BC68" s="107">
        <v>1620</v>
      </c>
      <c r="BD68" s="164"/>
      <c r="BE68" s="164"/>
      <c r="BF68" s="164"/>
      <c r="BG68" s="164"/>
      <c r="BH68" s="164"/>
      <c r="BI68" s="164"/>
      <c r="BJ68" s="142">
        <v>10.6</v>
      </c>
      <c r="BK68" s="108"/>
      <c r="BL68" s="108"/>
      <c r="BM68" s="108"/>
      <c r="BN68" s="108"/>
      <c r="BO68" s="108"/>
      <c r="BP68" s="108"/>
      <c r="BQ68" s="108"/>
      <c r="BR68" s="108"/>
      <c r="BS68" s="108"/>
      <c r="BT68" s="108"/>
      <c r="BU68" s="108"/>
      <c r="BV68" s="108"/>
      <c r="BW68" s="108"/>
      <c r="BX68" s="108"/>
      <c r="BY68" s="108"/>
      <c r="BZ68" s="108"/>
      <c r="CA68" s="143"/>
      <c r="CB68" s="144"/>
      <c r="CC68" s="145"/>
      <c r="CD68" s="113">
        <v>9.1999999999999993</v>
      </c>
      <c r="CE68" s="109"/>
      <c r="CF68" s="109"/>
      <c r="CG68" s="109"/>
      <c r="CH68" s="109"/>
      <c r="CI68" s="109"/>
      <c r="CJ68" s="114"/>
    </row>
    <row r="69" spans="1:88" x14ac:dyDescent="0.25">
      <c r="A69" s="168" t="s">
        <v>32</v>
      </c>
      <c r="B69" s="169"/>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169"/>
      <c r="AK69" s="169"/>
      <c r="AL69" s="169"/>
      <c r="AM69" s="169"/>
      <c r="AN69" s="169"/>
      <c r="AO69" s="169"/>
      <c r="AP69" s="169"/>
      <c r="AQ69" s="169"/>
      <c r="AR69" s="169"/>
      <c r="AS69" s="169"/>
      <c r="AT69" s="169"/>
      <c r="AU69" s="169"/>
      <c r="AV69" s="169"/>
      <c r="AW69" s="169"/>
      <c r="AX69" s="169"/>
      <c r="AY69" s="169"/>
      <c r="AZ69" s="169"/>
      <c r="BA69" s="169"/>
      <c r="BB69" s="170"/>
      <c r="BC69" s="107">
        <v>1621</v>
      </c>
      <c r="BD69" s="164"/>
      <c r="BE69" s="164"/>
      <c r="BF69" s="164"/>
      <c r="BG69" s="164"/>
      <c r="BH69" s="164"/>
      <c r="BI69" s="164"/>
      <c r="BJ69" s="142" t="s">
        <v>68</v>
      </c>
      <c r="BK69" s="108"/>
      <c r="BL69" s="108"/>
      <c r="BM69" s="108"/>
      <c r="BN69" s="108"/>
      <c r="BO69" s="108"/>
      <c r="BP69" s="108"/>
      <c r="BQ69" s="108"/>
      <c r="BR69" s="108"/>
      <c r="BS69" s="108"/>
      <c r="BT69" s="108"/>
      <c r="BU69" s="108"/>
      <c r="BV69" s="108"/>
      <c r="BW69" s="108"/>
      <c r="BX69" s="108"/>
      <c r="BY69" s="108"/>
      <c r="BZ69" s="108"/>
      <c r="CA69" s="143"/>
      <c r="CB69" s="144"/>
      <c r="CC69" s="145"/>
      <c r="CD69" s="113" t="s">
        <v>68</v>
      </c>
      <c r="CE69" s="109"/>
      <c r="CF69" s="109"/>
      <c r="CG69" s="109"/>
      <c r="CH69" s="109"/>
      <c r="CI69" s="109"/>
      <c r="CJ69" s="114"/>
    </row>
    <row r="70" spans="1:88" x14ac:dyDescent="0.25">
      <c r="A70" s="168" t="s">
        <v>57</v>
      </c>
      <c r="B70" s="169"/>
      <c r="C70" s="169"/>
      <c r="D70" s="169"/>
      <c r="E70" s="169"/>
      <c r="F70" s="169"/>
      <c r="G70" s="169"/>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c r="AT70" s="169"/>
      <c r="AU70" s="169"/>
      <c r="AV70" s="169"/>
      <c r="AW70" s="169"/>
      <c r="AX70" s="169"/>
      <c r="AY70" s="169"/>
      <c r="AZ70" s="169"/>
      <c r="BA70" s="169"/>
      <c r="BB70" s="170"/>
      <c r="BC70" s="107">
        <v>1625</v>
      </c>
      <c r="BD70" s="164"/>
      <c r="BE70" s="164"/>
      <c r="BF70" s="164"/>
      <c r="BG70" s="164"/>
      <c r="BH70" s="164"/>
      <c r="BI70" s="164"/>
      <c r="BJ70" s="142" t="s">
        <v>68</v>
      </c>
      <c r="BK70" s="108"/>
      <c r="BL70" s="108"/>
      <c r="BM70" s="108"/>
      <c r="BN70" s="108"/>
      <c r="BO70" s="108"/>
      <c r="BP70" s="108"/>
      <c r="BQ70" s="108"/>
      <c r="BR70" s="108"/>
      <c r="BS70" s="108"/>
      <c r="BT70" s="108"/>
      <c r="BU70" s="108"/>
      <c r="BV70" s="108"/>
      <c r="BW70" s="108"/>
      <c r="BX70" s="108"/>
      <c r="BY70" s="108"/>
      <c r="BZ70" s="108"/>
      <c r="CA70" s="143"/>
      <c r="CB70" s="144"/>
      <c r="CC70" s="145"/>
      <c r="CD70" s="113" t="s">
        <v>68</v>
      </c>
      <c r="CE70" s="109"/>
      <c r="CF70" s="109"/>
      <c r="CG70" s="109"/>
      <c r="CH70" s="109"/>
      <c r="CI70" s="109"/>
      <c r="CJ70" s="114"/>
    </row>
    <row r="71" spans="1:88" x14ac:dyDescent="0.25">
      <c r="A71" s="163" t="s">
        <v>58</v>
      </c>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c r="AY71" s="106"/>
      <c r="AZ71" s="106"/>
      <c r="BA71" s="106"/>
      <c r="BB71" s="106"/>
      <c r="BC71" s="107">
        <v>1630</v>
      </c>
      <c r="BD71" s="164"/>
      <c r="BE71" s="164"/>
      <c r="BF71" s="164"/>
      <c r="BG71" s="164"/>
      <c r="BH71" s="164"/>
      <c r="BI71" s="164"/>
      <c r="BJ71" s="142" t="s">
        <v>68</v>
      </c>
      <c r="BK71" s="108"/>
      <c r="BL71" s="108"/>
      <c r="BM71" s="108"/>
      <c r="BN71" s="108"/>
      <c r="BO71" s="108"/>
      <c r="BP71" s="108"/>
      <c r="BQ71" s="108"/>
      <c r="BR71" s="108"/>
      <c r="BS71" s="108"/>
      <c r="BT71" s="108"/>
      <c r="BU71" s="108"/>
      <c r="BV71" s="108"/>
      <c r="BW71" s="108"/>
      <c r="BX71" s="108"/>
      <c r="BY71" s="108"/>
      <c r="BZ71" s="108"/>
      <c r="CA71" s="143"/>
      <c r="CB71" s="144"/>
      <c r="CC71" s="145"/>
      <c r="CD71" s="123" t="s">
        <v>68</v>
      </c>
      <c r="CE71" s="123"/>
      <c r="CF71" s="123"/>
      <c r="CG71" s="123"/>
      <c r="CH71" s="123"/>
      <c r="CI71" s="123"/>
      <c r="CJ71" s="123"/>
    </row>
    <row r="72" spans="1:88" x14ac:dyDescent="0.25">
      <c r="A72" s="157" t="s">
        <v>59</v>
      </c>
      <c r="B72" s="158"/>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158"/>
      <c r="AK72" s="158"/>
      <c r="AL72" s="158"/>
      <c r="AM72" s="158"/>
      <c r="AN72" s="158"/>
      <c r="AO72" s="158"/>
      <c r="AP72" s="158"/>
      <c r="AQ72" s="158"/>
      <c r="AR72" s="158"/>
      <c r="AS72" s="158"/>
      <c r="AT72" s="158"/>
      <c r="AU72" s="158"/>
      <c r="AV72" s="158"/>
      <c r="AW72" s="158"/>
      <c r="AX72" s="158"/>
      <c r="AY72" s="158"/>
      <c r="AZ72" s="158"/>
      <c r="BA72" s="158"/>
      <c r="BB72" s="159"/>
      <c r="BC72" s="160">
        <v>1665</v>
      </c>
      <c r="BD72" s="161"/>
      <c r="BE72" s="161"/>
      <c r="BF72" s="161"/>
      <c r="BG72" s="161"/>
      <c r="BH72" s="161"/>
      <c r="BI72" s="162"/>
      <c r="BJ72" s="142">
        <v>70</v>
      </c>
      <c r="BK72" s="108"/>
      <c r="BL72" s="108"/>
      <c r="BM72" s="108"/>
      <c r="BN72" s="108"/>
      <c r="BO72" s="108"/>
      <c r="BP72" s="108"/>
      <c r="BQ72" s="108"/>
      <c r="BR72" s="108"/>
      <c r="BS72" s="108"/>
      <c r="BT72" s="108"/>
      <c r="BU72" s="108"/>
      <c r="BV72" s="108"/>
      <c r="BW72" s="108"/>
      <c r="BX72" s="108"/>
      <c r="BY72" s="108"/>
      <c r="BZ72" s="108"/>
      <c r="CA72" s="64"/>
      <c r="CB72" s="60"/>
      <c r="CC72" s="61"/>
      <c r="CD72" s="123" t="s">
        <v>68</v>
      </c>
      <c r="CE72" s="123"/>
      <c r="CF72" s="123"/>
      <c r="CG72" s="123"/>
      <c r="CH72" s="123"/>
      <c r="CI72" s="123"/>
      <c r="CJ72" s="123"/>
    </row>
    <row r="73" spans="1:88" x14ac:dyDescent="0.25">
      <c r="A73" s="163" t="s">
        <v>60</v>
      </c>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107">
        <v>1690</v>
      </c>
      <c r="BD73" s="164"/>
      <c r="BE73" s="164"/>
      <c r="BF73" s="164"/>
      <c r="BG73" s="164"/>
      <c r="BH73" s="164"/>
      <c r="BI73" s="164"/>
      <c r="BJ73" s="142" t="s">
        <v>68</v>
      </c>
      <c r="BK73" s="108"/>
      <c r="BL73" s="108"/>
      <c r="BM73" s="108"/>
      <c r="BN73" s="108"/>
      <c r="BO73" s="108"/>
      <c r="BP73" s="108"/>
      <c r="BQ73" s="108"/>
      <c r="BR73" s="108"/>
      <c r="BS73" s="108"/>
      <c r="BT73" s="108"/>
      <c r="BU73" s="108"/>
      <c r="BV73" s="108"/>
      <c r="BW73" s="108"/>
      <c r="BX73" s="108"/>
      <c r="BY73" s="108"/>
      <c r="BZ73" s="108"/>
      <c r="CA73" s="143"/>
      <c r="CB73" s="144"/>
      <c r="CC73" s="145"/>
      <c r="CD73" s="165">
        <v>190</v>
      </c>
      <c r="CE73" s="166"/>
      <c r="CF73" s="166"/>
      <c r="CG73" s="166"/>
      <c r="CH73" s="166"/>
      <c r="CI73" s="166"/>
      <c r="CJ73" s="167"/>
    </row>
    <row r="74" spans="1:88" x14ac:dyDescent="0.25">
      <c r="A74" s="139" t="s">
        <v>61</v>
      </c>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10"/>
      <c r="AZ74" s="110"/>
      <c r="BA74" s="110"/>
      <c r="BB74" s="110"/>
      <c r="BC74" s="140">
        <v>1695</v>
      </c>
      <c r="BD74" s="141"/>
      <c r="BE74" s="141"/>
      <c r="BF74" s="141"/>
      <c r="BG74" s="141"/>
      <c r="BH74" s="141"/>
      <c r="BI74" s="141"/>
      <c r="BJ74" s="142">
        <f>BJ67+BJ68+BJ72</f>
        <v>83.8</v>
      </c>
      <c r="BK74" s="108"/>
      <c r="BL74" s="108"/>
      <c r="BM74" s="108"/>
      <c r="BN74" s="108"/>
      <c r="BO74" s="108"/>
      <c r="BP74" s="108"/>
      <c r="BQ74" s="108"/>
      <c r="BR74" s="108"/>
      <c r="BS74" s="108"/>
      <c r="BT74" s="108"/>
      <c r="BU74" s="108"/>
      <c r="BV74" s="108"/>
      <c r="BW74" s="108"/>
      <c r="BX74" s="108"/>
      <c r="BY74" s="108"/>
      <c r="BZ74" s="108"/>
      <c r="CA74" s="143"/>
      <c r="CB74" s="144"/>
      <c r="CC74" s="145"/>
      <c r="CD74" s="113">
        <f>CD67+CD68+CD73</f>
        <v>200.8</v>
      </c>
      <c r="CE74" s="109"/>
      <c r="CF74" s="109"/>
      <c r="CG74" s="109"/>
      <c r="CH74" s="109"/>
      <c r="CI74" s="109"/>
      <c r="CJ74" s="114"/>
    </row>
    <row r="75" spans="1:88" ht="35.25" customHeight="1" x14ac:dyDescent="0.25">
      <c r="A75" s="146" t="s">
        <v>62</v>
      </c>
      <c r="B75" s="147"/>
      <c r="C75" s="147"/>
      <c r="D75" s="147"/>
      <c r="E75" s="147"/>
      <c r="F75" s="147"/>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47"/>
      <c r="AV75" s="147"/>
      <c r="AW75" s="147"/>
      <c r="AX75" s="147"/>
      <c r="AY75" s="147"/>
      <c r="AZ75" s="147"/>
      <c r="BA75" s="147"/>
      <c r="BB75" s="148"/>
      <c r="BC75" s="140">
        <v>1700</v>
      </c>
      <c r="BD75" s="141"/>
      <c r="BE75" s="141"/>
      <c r="BF75" s="141"/>
      <c r="BG75" s="141"/>
      <c r="BH75" s="141"/>
      <c r="BI75" s="141"/>
      <c r="BJ75" s="149" t="s">
        <v>68</v>
      </c>
      <c r="BK75" s="150"/>
      <c r="BL75" s="150"/>
      <c r="BM75" s="150"/>
      <c r="BN75" s="150"/>
      <c r="BO75" s="150"/>
      <c r="BP75" s="150"/>
      <c r="BQ75" s="150"/>
      <c r="BR75" s="150"/>
      <c r="BS75" s="150"/>
      <c r="BT75" s="150"/>
      <c r="BU75" s="150"/>
      <c r="BV75" s="150"/>
      <c r="BW75" s="150"/>
      <c r="BX75" s="150"/>
      <c r="BY75" s="150"/>
      <c r="BZ75" s="150"/>
      <c r="CA75" s="151"/>
      <c r="CB75" s="152"/>
      <c r="CC75" s="153"/>
      <c r="CD75" s="154" t="s">
        <v>68</v>
      </c>
      <c r="CE75" s="155"/>
      <c r="CF75" s="155"/>
      <c r="CG75" s="155"/>
      <c r="CH75" s="155"/>
      <c r="CI75" s="155"/>
      <c r="CJ75" s="156"/>
    </row>
    <row r="76" spans="1:88" ht="15.75" thickBot="1" x14ac:dyDescent="0.3">
      <c r="A76" s="130" t="s">
        <v>40</v>
      </c>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c r="AX76" s="131"/>
      <c r="AY76" s="131"/>
      <c r="AZ76" s="131"/>
      <c r="BA76" s="131"/>
      <c r="BB76" s="131"/>
      <c r="BC76" s="132">
        <v>1900</v>
      </c>
      <c r="BD76" s="133"/>
      <c r="BE76" s="133"/>
      <c r="BF76" s="133"/>
      <c r="BG76" s="133"/>
      <c r="BH76" s="133"/>
      <c r="BI76" s="133"/>
      <c r="BJ76" s="134">
        <f>BJ61+BJ74</f>
        <v>213.3</v>
      </c>
      <c r="BK76" s="135"/>
      <c r="BL76" s="135"/>
      <c r="BM76" s="135"/>
      <c r="BN76" s="135"/>
      <c r="BO76" s="135"/>
      <c r="BP76" s="135"/>
      <c r="BQ76" s="135"/>
      <c r="BR76" s="135"/>
      <c r="BS76" s="135"/>
      <c r="BT76" s="135"/>
      <c r="BU76" s="135"/>
      <c r="BV76" s="135"/>
      <c r="BW76" s="135"/>
      <c r="BX76" s="135"/>
      <c r="BY76" s="135"/>
      <c r="BZ76" s="135"/>
      <c r="CA76" s="136"/>
      <c r="CB76" s="137"/>
      <c r="CC76" s="138"/>
      <c r="CD76" s="113">
        <f>CD61+CD74</f>
        <v>372.4</v>
      </c>
      <c r="CE76" s="109"/>
      <c r="CF76" s="109"/>
      <c r="CG76" s="109"/>
      <c r="CH76" s="109"/>
      <c r="CI76" s="109"/>
      <c r="CJ76" s="114"/>
    </row>
    <row r="77" spans="1:88" ht="16.5" x14ac:dyDescent="0.3">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8"/>
      <c r="BD77" s="19"/>
      <c r="BE77" s="19"/>
      <c r="BF77" s="19"/>
      <c r="BG77" s="19"/>
      <c r="BH77" s="19"/>
      <c r="BI77" s="19"/>
      <c r="BJ77" s="48"/>
      <c r="BK77" s="48"/>
      <c r="BL77" s="48"/>
      <c r="BM77" s="48"/>
      <c r="BN77" s="48"/>
      <c r="BO77" s="48"/>
      <c r="BP77" s="48"/>
      <c r="BQ77" s="48"/>
      <c r="BR77" s="48"/>
      <c r="BS77" s="48"/>
      <c r="BT77" s="48"/>
      <c r="BU77" s="48"/>
      <c r="BV77" s="48"/>
      <c r="BW77" s="48"/>
      <c r="BX77" s="48"/>
      <c r="BY77" s="48"/>
      <c r="BZ77" s="48"/>
      <c r="CA77" s="48"/>
      <c r="CB77" s="20"/>
      <c r="CC77" s="20"/>
      <c r="CD77" s="44"/>
      <c r="CE77" s="44"/>
      <c r="CF77" s="44"/>
      <c r="CG77" s="44"/>
      <c r="CH77" s="44"/>
      <c r="CI77" s="44"/>
      <c r="CJ77" s="44"/>
    </row>
    <row r="78" spans="1:88" ht="16.5" x14ac:dyDescent="0.3">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8"/>
      <c r="BD78" s="19"/>
      <c r="BE78" s="19"/>
      <c r="BF78" s="19"/>
      <c r="BG78" s="19"/>
      <c r="BH78" s="19"/>
      <c r="BI78" s="19"/>
      <c r="BJ78" s="48"/>
      <c r="BK78" s="48"/>
      <c r="BL78" s="48"/>
      <c r="BM78" s="48"/>
      <c r="BN78" s="48"/>
      <c r="BO78" s="48"/>
      <c r="BP78" s="48"/>
      <c r="BQ78" s="48"/>
      <c r="BR78" s="48"/>
      <c r="BS78" s="48"/>
      <c r="BT78" s="48"/>
      <c r="BU78" s="48"/>
      <c r="BV78" s="48"/>
      <c r="BW78" s="48"/>
      <c r="BX78" s="48"/>
      <c r="BY78" s="48"/>
      <c r="BZ78" s="48"/>
      <c r="CA78" s="48"/>
      <c r="CB78" s="20"/>
      <c r="CC78" s="20"/>
      <c r="CD78" s="44"/>
      <c r="CE78" s="44"/>
      <c r="CF78" s="44"/>
      <c r="CG78" s="44"/>
      <c r="CH78" s="44"/>
      <c r="CI78" s="44"/>
      <c r="CJ78" s="44"/>
    </row>
    <row r="79" spans="1:88" ht="16.5" x14ac:dyDescent="0.3">
      <c r="A79" s="17"/>
      <c r="B79" s="17"/>
      <c r="C79" s="17"/>
      <c r="D79" s="17"/>
      <c r="E79" s="17"/>
      <c r="F79" s="17"/>
      <c r="G79" s="17"/>
      <c r="H79" s="17"/>
      <c r="I79" s="17"/>
      <c r="J79" s="17"/>
      <c r="K79" s="17"/>
      <c r="L79" s="17"/>
      <c r="M79" s="17"/>
      <c r="N79" s="17"/>
      <c r="O79" s="17"/>
      <c r="P79" s="124" t="s">
        <v>98</v>
      </c>
      <c r="Q79" s="124"/>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c r="AR79" s="124"/>
      <c r="AS79" s="124"/>
      <c r="AT79" s="124"/>
      <c r="AU79" s="124"/>
      <c r="AV79" s="124"/>
      <c r="AW79" s="124"/>
      <c r="AX79" s="124"/>
      <c r="AY79" s="124"/>
      <c r="AZ79" s="124"/>
      <c r="BA79" s="124"/>
      <c r="BB79" s="124"/>
      <c r="BC79" s="124"/>
      <c r="BD79" s="124"/>
      <c r="BE79" s="124"/>
      <c r="BF79" s="124"/>
      <c r="BG79" s="124"/>
      <c r="BH79" s="124"/>
      <c r="BI79" s="124"/>
      <c r="BJ79" s="124"/>
      <c r="BK79" s="124"/>
      <c r="BL79" s="124"/>
      <c r="BM79" s="124"/>
      <c r="BN79" s="124"/>
      <c r="BO79" s="124"/>
      <c r="BP79" s="124"/>
      <c r="BQ79" s="124"/>
      <c r="BR79" s="124"/>
      <c r="BS79" s="124"/>
      <c r="BT79" s="124"/>
      <c r="BU79" s="124"/>
      <c r="BV79" s="124"/>
      <c r="BW79" s="124"/>
      <c r="BX79" s="124"/>
      <c r="BY79" s="124"/>
      <c r="BZ79" s="124"/>
      <c r="CA79" s="48"/>
      <c r="CB79" s="20"/>
      <c r="CC79" s="20"/>
      <c r="CD79" s="44"/>
      <c r="CE79" s="44"/>
      <c r="CF79" s="44"/>
      <c r="CG79" s="44"/>
      <c r="CH79" s="44"/>
      <c r="CI79" s="44"/>
      <c r="CJ79" s="44"/>
    </row>
    <row r="80" spans="1:88" ht="16.5" x14ac:dyDescent="0.3">
      <c r="A80" s="17"/>
      <c r="B80" s="17"/>
      <c r="C80" s="17"/>
      <c r="D80" s="17"/>
      <c r="E80" s="17"/>
      <c r="F80" s="17"/>
      <c r="G80" s="17"/>
      <c r="H80" s="17"/>
      <c r="I80" s="17"/>
      <c r="J80" s="17"/>
      <c r="K80" s="17"/>
      <c r="L80" s="17"/>
      <c r="M80" s="17"/>
      <c r="N80" s="17"/>
      <c r="O80" s="17"/>
      <c r="P80" s="124" t="s">
        <v>111</v>
      </c>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4"/>
      <c r="AV80" s="124"/>
      <c r="AW80" s="124"/>
      <c r="AX80" s="124"/>
      <c r="AY80" s="124"/>
      <c r="AZ80" s="124"/>
      <c r="BA80" s="124"/>
      <c r="BB80" s="124"/>
      <c r="BC80" s="124"/>
      <c r="BD80" s="124"/>
      <c r="BE80" s="124"/>
      <c r="BF80" s="124"/>
      <c r="BG80" s="124"/>
      <c r="BH80" s="124"/>
      <c r="BI80" s="124"/>
      <c r="BJ80" s="124"/>
      <c r="BK80" s="124"/>
      <c r="BL80" s="124"/>
      <c r="BM80" s="124"/>
      <c r="BN80" s="124"/>
      <c r="BO80" s="124"/>
      <c r="BP80" s="124"/>
      <c r="BQ80" s="124"/>
      <c r="BR80" s="124"/>
      <c r="BS80" s="124"/>
      <c r="BT80" s="124"/>
      <c r="BU80" s="124"/>
      <c r="BV80" s="124"/>
      <c r="BW80" s="124"/>
      <c r="BX80" s="124"/>
      <c r="BY80" s="124"/>
      <c r="BZ80" s="124"/>
      <c r="CA80" s="48"/>
      <c r="CB80" s="20"/>
      <c r="CC80" s="20"/>
      <c r="CD80" s="44"/>
      <c r="CE80" s="44"/>
      <c r="CF80" s="44"/>
      <c r="CG80" s="44"/>
      <c r="CH80" s="44"/>
      <c r="CI80" s="44"/>
      <c r="CJ80" s="44"/>
    </row>
    <row r="81" spans="1:88" ht="15" customHeight="1" x14ac:dyDescent="0.3">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1" t="s">
        <v>83</v>
      </c>
      <c r="BE81" s="121"/>
      <c r="BF81" s="121"/>
      <c r="BG81" s="121"/>
      <c r="BH81" s="121"/>
      <c r="BI81" s="121"/>
      <c r="BJ81" s="121"/>
      <c r="BK81" s="121"/>
      <c r="BL81" s="121"/>
      <c r="BM81" s="121"/>
      <c r="BN81" s="121"/>
      <c r="BO81" s="121"/>
      <c r="BP81" s="121"/>
      <c r="BQ81" s="125" t="s">
        <v>15</v>
      </c>
      <c r="BR81" s="125"/>
      <c r="BS81" s="125"/>
      <c r="BT81" s="125"/>
      <c r="BU81" s="125"/>
      <c r="BV81" s="125"/>
      <c r="BW81" s="125"/>
      <c r="BX81" s="125"/>
      <c r="BY81" s="125"/>
      <c r="BZ81" s="125"/>
      <c r="CA81" s="125"/>
      <c r="CB81" s="125"/>
      <c r="CC81" s="125"/>
      <c r="CD81" s="125"/>
      <c r="CE81" s="126"/>
      <c r="CF81" s="127">
        <v>1801007</v>
      </c>
      <c r="CG81" s="128"/>
      <c r="CH81" s="128"/>
      <c r="CI81" s="128"/>
      <c r="CJ81" s="129"/>
    </row>
    <row r="82" spans="1:88" ht="57" customHeight="1" x14ac:dyDescent="0.25">
      <c r="A82" s="118" t="s">
        <v>73</v>
      </c>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119"/>
      <c r="AW82" s="119"/>
      <c r="AX82" s="119"/>
      <c r="AY82" s="119"/>
      <c r="AZ82" s="119"/>
      <c r="BA82" s="119"/>
      <c r="BB82" s="120"/>
      <c r="BC82" s="118" t="s">
        <v>17</v>
      </c>
      <c r="BD82" s="119"/>
      <c r="BE82" s="119"/>
      <c r="BF82" s="119"/>
      <c r="BG82" s="119"/>
      <c r="BH82" s="119"/>
      <c r="BI82" s="120"/>
      <c r="BJ82" s="118" t="s">
        <v>74</v>
      </c>
      <c r="BK82" s="119"/>
      <c r="BL82" s="119"/>
      <c r="BM82" s="119"/>
      <c r="BN82" s="119"/>
      <c r="BO82" s="119"/>
      <c r="BP82" s="119"/>
      <c r="BQ82" s="119"/>
      <c r="BR82" s="119"/>
      <c r="BS82" s="119"/>
      <c r="BT82" s="119"/>
      <c r="BU82" s="119"/>
      <c r="BV82" s="119"/>
      <c r="BW82" s="119"/>
      <c r="BX82" s="119"/>
      <c r="BY82" s="119"/>
      <c r="BZ82" s="120"/>
      <c r="CA82" s="15"/>
      <c r="CB82" s="15"/>
      <c r="CC82" s="15"/>
      <c r="CD82" s="118" t="s">
        <v>75</v>
      </c>
      <c r="CE82" s="119"/>
      <c r="CF82" s="119"/>
      <c r="CG82" s="119"/>
      <c r="CH82" s="119"/>
      <c r="CI82" s="119"/>
      <c r="CJ82" s="120"/>
    </row>
    <row r="83" spans="1:88" x14ac:dyDescent="0.25">
      <c r="A83" s="118">
        <v>1</v>
      </c>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AR83" s="119"/>
      <c r="AS83" s="119"/>
      <c r="AT83" s="119"/>
      <c r="AU83" s="119"/>
      <c r="AV83" s="119"/>
      <c r="AW83" s="119"/>
      <c r="AX83" s="119"/>
      <c r="AY83" s="119"/>
      <c r="AZ83" s="119"/>
      <c r="BA83" s="119"/>
      <c r="BB83" s="120"/>
      <c r="BC83" s="118">
        <v>2</v>
      </c>
      <c r="BD83" s="119"/>
      <c r="BE83" s="119"/>
      <c r="BF83" s="119"/>
      <c r="BG83" s="119"/>
      <c r="BH83" s="119"/>
      <c r="BI83" s="120"/>
      <c r="BJ83" s="121">
        <v>3</v>
      </c>
      <c r="BK83" s="121"/>
      <c r="BL83" s="121"/>
      <c r="BM83" s="121"/>
      <c r="BN83" s="121"/>
      <c r="BO83" s="121"/>
      <c r="BP83" s="121"/>
      <c r="BQ83" s="121"/>
      <c r="BR83" s="121"/>
      <c r="BS83" s="121"/>
      <c r="BT83" s="121"/>
      <c r="BU83" s="121"/>
      <c r="BV83" s="121"/>
      <c r="BW83" s="121"/>
      <c r="BX83" s="121"/>
      <c r="BY83" s="121"/>
      <c r="BZ83" s="121"/>
      <c r="CA83" s="47"/>
      <c r="CB83" s="47"/>
      <c r="CC83" s="47"/>
      <c r="CD83" s="118">
        <v>4</v>
      </c>
      <c r="CE83" s="119"/>
      <c r="CF83" s="119"/>
      <c r="CG83" s="119"/>
      <c r="CH83" s="119"/>
      <c r="CI83" s="119"/>
      <c r="CJ83" s="120"/>
    </row>
    <row r="84" spans="1:88" x14ac:dyDescent="0.25">
      <c r="A84" s="117" t="s">
        <v>76</v>
      </c>
      <c r="B84" s="117"/>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7"/>
      <c r="AY84" s="117"/>
      <c r="AZ84" s="117"/>
      <c r="BA84" s="117"/>
      <c r="BB84" s="117"/>
      <c r="BC84" s="122">
        <v>2000</v>
      </c>
      <c r="BD84" s="122"/>
      <c r="BE84" s="122"/>
      <c r="BF84" s="122"/>
      <c r="BG84" s="122"/>
      <c r="BH84" s="122"/>
      <c r="BI84" s="122"/>
      <c r="BJ84" s="123">
        <v>143.80000000000001</v>
      </c>
      <c r="BK84" s="123"/>
      <c r="BL84" s="123"/>
      <c r="BM84" s="123"/>
      <c r="BN84" s="123"/>
      <c r="BO84" s="123"/>
      <c r="BP84" s="123"/>
      <c r="BQ84" s="123"/>
      <c r="BR84" s="123"/>
      <c r="BS84" s="123"/>
      <c r="BT84" s="123"/>
      <c r="BU84" s="123"/>
      <c r="BV84" s="123"/>
      <c r="BW84" s="123"/>
      <c r="BX84" s="123"/>
      <c r="BY84" s="123"/>
      <c r="BZ84" s="123"/>
      <c r="CA84" s="74"/>
      <c r="CB84" s="104"/>
      <c r="CC84" s="104"/>
      <c r="CD84" s="113">
        <v>146.69999999999999</v>
      </c>
      <c r="CE84" s="109"/>
      <c r="CF84" s="109"/>
      <c r="CG84" s="109"/>
      <c r="CH84" s="109"/>
      <c r="CI84" s="109"/>
      <c r="CJ84" s="114"/>
    </row>
    <row r="85" spans="1:88" x14ac:dyDescent="0.25">
      <c r="A85" s="115" t="s">
        <v>82</v>
      </c>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6">
        <v>2120</v>
      </c>
      <c r="BD85" s="116"/>
      <c r="BE85" s="116"/>
      <c r="BF85" s="116"/>
      <c r="BG85" s="116"/>
      <c r="BH85" s="116"/>
      <c r="BI85" s="116"/>
      <c r="BJ85" s="111">
        <v>3700.3</v>
      </c>
      <c r="BK85" s="111"/>
      <c r="BL85" s="111"/>
      <c r="BM85" s="111"/>
      <c r="BN85" s="111"/>
      <c r="BO85" s="111"/>
      <c r="BP85" s="111"/>
      <c r="BQ85" s="111"/>
      <c r="BR85" s="111"/>
      <c r="BS85" s="111"/>
      <c r="BT85" s="111"/>
      <c r="BU85" s="111"/>
      <c r="BV85" s="111"/>
      <c r="BW85" s="111"/>
      <c r="BX85" s="111"/>
      <c r="BY85" s="111"/>
      <c r="BZ85" s="111"/>
      <c r="CA85" s="49"/>
      <c r="CB85" s="104"/>
      <c r="CC85" s="104"/>
      <c r="CD85" s="113">
        <v>3037.6</v>
      </c>
      <c r="CE85" s="109"/>
      <c r="CF85" s="109"/>
      <c r="CG85" s="109"/>
      <c r="CH85" s="109"/>
      <c r="CI85" s="109"/>
      <c r="CJ85" s="114"/>
    </row>
    <row r="86" spans="1:88" x14ac:dyDescent="0.25">
      <c r="A86" s="117" t="s">
        <v>77</v>
      </c>
      <c r="B86" s="117"/>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7"/>
      <c r="AY86" s="117"/>
      <c r="AZ86" s="117"/>
      <c r="BA86" s="117"/>
      <c r="BB86" s="117"/>
      <c r="BC86" s="116">
        <v>2240</v>
      </c>
      <c r="BD86" s="116"/>
      <c r="BE86" s="116"/>
      <c r="BF86" s="116"/>
      <c r="BG86" s="116"/>
      <c r="BH86" s="116"/>
      <c r="BI86" s="116"/>
      <c r="BJ86" s="111">
        <v>8.9</v>
      </c>
      <c r="BK86" s="111"/>
      <c r="BL86" s="111"/>
      <c r="BM86" s="111"/>
      <c r="BN86" s="111"/>
      <c r="BO86" s="111"/>
      <c r="BP86" s="111"/>
      <c r="BQ86" s="111"/>
      <c r="BR86" s="111"/>
      <c r="BS86" s="111"/>
      <c r="BT86" s="111"/>
      <c r="BU86" s="111"/>
      <c r="BV86" s="111"/>
      <c r="BW86" s="111"/>
      <c r="BX86" s="111"/>
      <c r="BY86" s="111"/>
      <c r="BZ86" s="111"/>
      <c r="CA86" s="49"/>
      <c r="CB86" s="104"/>
      <c r="CC86" s="104"/>
      <c r="CD86" s="113">
        <v>19.3</v>
      </c>
      <c r="CE86" s="109"/>
      <c r="CF86" s="109"/>
      <c r="CG86" s="109"/>
      <c r="CH86" s="109"/>
      <c r="CI86" s="109"/>
      <c r="CJ86" s="114"/>
    </row>
    <row r="87" spans="1:88" x14ac:dyDescent="0.25">
      <c r="A87" s="115" t="s">
        <v>101</v>
      </c>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6">
        <v>2280</v>
      </c>
      <c r="BD87" s="116"/>
      <c r="BE87" s="116"/>
      <c r="BF87" s="116"/>
      <c r="BG87" s="116"/>
      <c r="BH87" s="116"/>
      <c r="BI87" s="116"/>
      <c r="BJ87" s="111">
        <f>BJ84+BJ85+BJ86</f>
        <v>3853.0000000000005</v>
      </c>
      <c r="BK87" s="111"/>
      <c r="BL87" s="111"/>
      <c r="BM87" s="111"/>
      <c r="BN87" s="111"/>
      <c r="BO87" s="111"/>
      <c r="BP87" s="111"/>
      <c r="BQ87" s="111"/>
      <c r="BR87" s="111"/>
      <c r="BS87" s="111"/>
      <c r="BT87" s="111"/>
      <c r="BU87" s="111"/>
      <c r="BV87" s="111"/>
      <c r="BW87" s="111"/>
      <c r="BX87" s="111"/>
      <c r="BY87" s="111"/>
      <c r="BZ87" s="111"/>
      <c r="CA87" s="49"/>
      <c r="CB87" s="104"/>
      <c r="CC87" s="104"/>
      <c r="CD87" s="113">
        <f>CD84+CD85+CD86</f>
        <v>3203.6</v>
      </c>
      <c r="CE87" s="109"/>
      <c r="CF87" s="109"/>
      <c r="CG87" s="109"/>
      <c r="CH87" s="109"/>
      <c r="CI87" s="109"/>
      <c r="CJ87" s="114"/>
    </row>
    <row r="88" spans="1:88" x14ac:dyDescent="0.25">
      <c r="A88" s="115" t="s">
        <v>78</v>
      </c>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c r="AT88" s="115"/>
      <c r="AU88" s="115"/>
      <c r="AV88" s="115"/>
      <c r="AW88" s="115"/>
      <c r="AX88" s="115"/>
      <c r="AY88" s="115"/>
      <c r="AZ88" s="115"/>
      <c r="BA88" s="115"/>
      <c r="BB88" s="115"/>
      <c r="BC88" s="107">
        <v>2050</v>
      </c>
      <c r="BD88" s="107"/>
      <c r="BE88" s="107"/>
      <c r="BF88" s="107"/>
      <c r="BG88" s="107"/>
      <c r="BH88" s="107"/>
      <c r="BI88" s="107"/>
      <c r="BJ88" s="50">
        <v>2003.1</v>
      </c>
      <c r="BK88" s="51" t="s">
        <v>48</v>
      </c>
      <c r="BL88" s="51"/>
      <c r="BM88" s="108">
        <v>2850.4</v>
      </c>
      <c r="BN88" s="108"/>
      <c r="BO88" s="108"/>
      <c r="BP88" s="108"/>
      <c r="BQ88" s="108"/>
      <c r="BR88" s="108"/>
      <c r="BS88" s="108"/>
      <c r="BT88" s="108"/>
      <c r="BU88" s="108"/>
      <c r="BV88" s="108"/>
      <c r="BW88" s="108"/>
      <c r="BX88" s="108"/>
      <c r="BY88" s="108"/>
      <c r="BZ88" s="52" t="s">
        <v>49</v>
      </c>
      <c r="CA88" s="52"/>
      <c r="CB88" s="104"/>
      <c r="CC88" s="104"/>
      <c r="CD88" s="68" t="s">
        <v>48</v>
      </c>
      <c r="CE88" s="109">
        <v>2500.8000000000002</v>
      </c>
      <c r="CF88" s="109"/>
      <c r="CG88" s="109"/>
      <c r="CH88" s="109"/>
      <c r="CI88" s="109"/>
      <c r="CJ88" s="75" t="s">
        <v>49</v>
      </c>
    </row>
    <row r="89" spans="1:88" x14ac:dyDescent="0.25">
      <c r="A89" s="115" t="s">
        <v>79</v>
      </c>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5"/>
      <c r="AL89" s="115"/>
      <c r="AM89" s="115"/>
      <c r="AN89" s="115"/>
      <c r="AO89" s="115"/>
      <c r="AP89" s="115"/>
      <c r="AQ89" s="115"/>
      <c r="AR89" s="115"/>
      <c r="AS89" s="115"/>
      <c r="AT89" s="115"/>
      <c r="AU89" s="115"/>
      <c r="AV89" s="115"/>
      <c r="AW89" s="115"/>
      <c r="AX89" s="115"/>
      <c r="AY89" s="115"/>
      <c r="AZ89" s="115"/>
      <c r="BA89" s="115"/>
      <c r="BB89" s="115"/>
      <c r="BC89" s="107">
        <v>2180</v>
      </c>
      <c r="BD89" s="107"/>
      <c r="BE89" s="107"/>
      <c r="BF89" s="107"/>
      <c r="BG89" s="107"/>
      <c r="BH89" s="107"/>
      <c r="BI89" s="107"/>
      <c r="BJ89" s="50">
        <v>596.29999999999995</v>
      </c>
      <c r="BK89" s="51" t="s">
        <v>48</v>
      </c>
      <c r="BL89" s="51"/>
      <c r="BM89" s="108">
        <v>945</v>
      </c>
      <c r="BN89" s="108"/>
      <c r="BO89" s="108"/>
      <c r="BP89" s="108"/>
      <c r="BQ89" s="108"/>
      <c r="BR89" s="108"/>
      <c r="BS89" s="108"/>
      <c r="BT89" s="108"/>
      <c r="BU89" s="108"/>
      <c r="BV89" s="108"/>
      <c r="BW89" s="108"/>
      <c r="BX89" s="108"/>
      <c r="BY89" s="108"/>
      <c r="BZ89" s="52" t="s">
        <v>49</v>
      </c>
      <c r="CA89" s="52"/>
      <c r="CB89" s="104"/>
      <c r="CC89" s="104"/>
      <c r="CD89" s="76" t="s">
        <v>48</v>
      </c>
      <c r="CE89" s="109">
        <v>638.20000000000005</v>
      </c>
      <c r="CF89" s="109"/>
      <c r="CG89" s="109"/>
      <c r="CH89" s="109"/>
      <c r="CI89" s="109"/>
      <c r="CJ89" s="75" t="s">
        <v>49</v>
      </c>
    </row>
    <row r="90" spans="1:88" x14ac:dyDescent="0.25">
      <c r="A90" s="115" t="s">
        <v>80</v>
      </c>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15"/>
      <c r="AQ90" s="115"/>
      <c r="AR90" s="115"/>
      <c r="AS90" s="115"/>
      <c r="AT90" s="115"/>
      <c r="AU90" s="115"/>
      <c r="AV90" s="115"/>
      <c r="AW90" s="115"/>
      <c r="AX90" s="115"/>
      <c r="AY90" s="115"/>
      <c r="AZ90" s="115"/>
      <c r="BA90" s="115"/>
      <c r="BB90" s="115"/>
      <c r="BC90" s="107">
        <v>2270</v>
      </c>
      <c r="BD90" s="107"/>
      <c r="BE90" s="107"/>
      <c r="BF90" s="107"/>
      <c r="BG90" s="107"/>
      <c r="BH90" s="107"/>
      <c r="BI90" s="107"/>
      <c r="BJ90" s="50">
        <v>6.3</v>
      </c>
      <c r="BK90" s="51" t="s">
        <v>48</v>
      </c>
      <c r="BL90" s="51"/>
      <c r="BM90" s="108">
        <v>6.2</v>
      </c>
      <c r="BN90" s="108"/>
      <c r="BO90" s="108"/>
      <c r="BP90" s="108"/>
      <c r="BQ90" s="108"/>
      <c r="BR90" s="108"/>
      <c r="BS90" s="108"/>
      <c r="BT90" s="108"/>
      <c r="BU90" s="108"/>
      <c r="BV90" s="108"/>
      <c r="BW90" s="108"/>
      <c r="BX90" s="108"/>
      <c r="BY90" s="108"/>
      <c r="BZ90" s="52" t="s">
        <v>49</v>
      </c>
      <c r="CA90" s="52"/>
      <c r="CB90" s="104"/>
      <c r="CC90" s="104"/>
      <c r="CD90" s="76" t="s">
        <v>48</v>
      </c>
      <c r="CE90" s="109">
        <v>5.7</v>
      </c>
      <c r="CF90" s="109"/>
      <c r="CG90" s="109"/>
      <c r="CH90" s="109"/>
      <c r="CI90" s="109"/>
      <c r="CJ90" s="75" t="s">
        <v>49</v>
      </c>
    </row>
    <row r="91" spans="1:88" x14ac:dyDescent="0.25">
      <c r="A91" s="112" t="s">
        <v>102</v>
      </c>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07">
        <v>2285</v>
      </c>
      <c r="BD91" s="107"/>
      <c r="BE91" s="107"/>
      <c r="BF91" s="107"/>
      <c r="BG91" s="107"/>
      <c r="BH91" s="107"/>
      <c r="BI91" s="107"/>
      <c r="BJ91" s="50"/>
      <c r="BK91" s="51" t="s">
        <v>48</v>
      </c>
      <c r="BL91" s="51"/>
      <c r="BM91" s="108">
        <f>BM88+BM89+BM90</f>
        <v>3801.6</v>
      </c>
      <c r="BN91" s="108"/>
      <c r="BO91" s="108"/>
      <c r="BP91" s="108"/>
      <c r="BQ91" s="108"/>
      <c r="BR91" s="108"/>
      <c r="BS91" s="108"/>
      <c r="BT91" s="108"/>
      <c r="BU91" s="108"/>
      <c r="BV91" s="108"/>
      <c r="BW91" s="108"/>
      <c r="BX91" s="108"/>
      <c r="BY91" s="108"/>
      <c r="BZ91" s="52" t="s">
        <v>49</v>
      </c>
      <c r="CA91" s="52"/>
      <c r="CB91" s="104"/>
      <c r="CC91" s="104"/>
      <c r="CD91" s="76" t="s">
        <v>48</v>
      </c>
      <c r="CE91" s="109">
        <f>CE88+CE89+CE90</f>
        <v>3144.7</v>
      </c>
      <c r="CF91" s="109"/>
      <c r="CG91" s="109"/>
      <c r="CH91" s="109"/>
      <c r="CI91" s="109"/>
      <c r="CJ91" s="75" t="s">
        <v>49</v>
      </c>
    </row>
    <row r="92" spans="1:88" x14ac:dyDescent="0.25">
      <c r="A92" s="106" t="s">
        <v>103</v>
      </c>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6"/>
      <c r="AV92" s="106"/>
      <c r="AW92" s="106"/>
      <c r="AX92" s="106"/>
      <c r="AY92" s="106"/>
      <c r="AZ92" s="106"/>
      <c r="BA92" s="106"/>
      <c r="BB92" s="106"/>
      <c r="BC92" s="107">
        <v>2290</v>
      </c>
      <c r="BD92" s="107"/>
      <c r="BE92" s="107"/>
      <c r="BF92" s="107"/>
      <c r="BG92" s="107"/>
      <c r="BH92" s="107"/>
      <c r="BI92" s="107"/>
      <c r="BJ92" s="111">
        <v>51.4</v>
      </c>
      <c r="BK92" s="111"/>
      <c r="BL92" s="111"/>
      <c r="BM92" s="111"/>
      <c r="BN92" s="111"/>
      <c r="BO92" s="111"/>
      <c r="BP92" s="111"/>
      <c r="BQ92" s="111"/>
      <c r="BR92" s="111"/>
      <c r="BS92" s="111"/>
      <c r="BT92" s="111"/>
      <c r="BU92" s="111"/>
      <c r="BV92" s="111"/>
      <c r="BW92" s="111"/>
      <c r="BX92" s="111"/>
      <c r="BY92" s="111"/>
      <c r="BZ92" s="111"/>
      <c r="CA92" s="111"/>
      <c r="CB92" s="104"/>
      <c r="CC92" s="104"/>
      <c r="CD92" s="113">
        <v>58.9</v>
      </c>
      <c r="CE92" s="109"/>
      <c r="CF92" s="109"/>
      <c r="CG92" s="109"/>
      <c r="CH92" s="109"/>
      <c r="CI92" s="109"/>
      <c r="CJ92" s="114"/>
    </row>
    <row r="93" spans="1:88" x14ac:dyDescent="0.25">
      <c r="A93" s="106" t="s">
        <v>81</v>
      </c>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c r="AF93" s="106"/>
      <c r="AG93" s="106"/>
      <c r="AH93" s="106"/>
      <c r="AI93" s="106"/>
      <c r="AJ93" s="106"/>
      <c r="AK93" s="106"/>
      <c r="AL93" s="106"/>
      <c r="AM93" s="106"/>
      <c r="AN93" s="106"/>
      <c r="AO93" s="106"/>
      <c r="AP93" s="106"/>
      <c r="AQ93" s="106"/>
      <c r="AR93" s="106"/>
      <c r="AS93" s="106"/>
      <c r="AT93" s="106"/>
      <c r="AU93" s="106"/>
      <c r="AV93" s="106"/>
      <c r="AW93" s="106"/>
      <c r="AX93" s="106"/>
      <c r="AY93" s="106"/>
      <c r="AZ93" s="106"/>
      <c r="BA93" s="106"/>
      <c r="BB93" s="106"/>
      <c r="BC93" s="107">
        <v>2300</v>
      </c>
      <c r="BD93" s="107"/>
      <c r="BE93" s="107"/>
      <c r="BF93" s="107"/>
      <c r="BG93" s="107"/>
      <c r="BH93" s="107"/>
      <c r="BI93" s="107"/>
      <c r="BJ93" s="50"/>
      <c r="BK93" s="51" t="s">
        <v>48</v>
      </c>
      <c r="BL93" s="108">
        <v>9.1999999999999993</v>
      </c>
      <c r="BM93" s="108"/>
      <c r="BN93" s="108"/>
      <c r="BO93" s="108"/>
      <c r="BP93" s="108"/>
      <c r="BQ93" s="108"/>
      <c r="BR93" s="108"/>
      <c r="BS93" s="108"/>
      <c r="BT93" s="108"/>
      <c r="BU93" s="108"/>
      <c r="BV93" s="108"/>
      <c r="BW93" s="108"/>
      <c r="BX93" s="108"/>
      <c r="BY93" s="108"/>
      <c r="BZ93" s="52" t="s">
        <v>49</v>
      </c>
      <c r="CA93" s="65"/>
      <c r="CB93" s="66"/>
      <c r="CC93" s="66"/>
      <c r="CD93" s="76" t="s">
        <v>48</v>
      </c>
      <c r="CE93" s="109">
        <v>10.6</v>
      </c>
      <c r="CF93" s="109"/>
      <c r="CG93" s="109"/>
      <c r="CH93" s="109"/>
      <c r="CI93" s="109"/>
      <c r="CJ93" s="75" t="s">
        <v>49</v>
      </c>
    </row>
    <row r="94" spans="1:88" x14ac:dyDescent="0.25">
      <c r="A94" s="110" t="s">
        <v>104</v>
      </c>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c r="AW94" s="110"/>
      <c r="AX94" s="110"/>
      <c r="AY94" s="110"/>
      <c r="AZ94" s="110"/>
      <c r="BA94" s="110"/>
      <c r="BB94" s="110"/>
      <c r="BC94" s="107">
        <v>2350</v>
      </c>
      <c r="BD94" s="107"/>
      <c r="BE94" s="107"/>
      <c r="BF94" s="107"/>
      <c r="BG94" s="107"/>
      <c r="BH94" s="107"/>
      <c r="BI94" s="107"/>
      <c r="BJ94" s="111">
        <f>BJ92-BL93</f>
        <v>42.2</v>
      </c>
      <c r="BK94" s="111"/>
      <c r="BL94" s="111"/>
      <c r="BM94" s="111"/>
      <c r="BN94" s="111"/>
      <c r="BO94" s="111"/>
      <c r="BP94" s="111"/>
      <c r="BQ94" s="111"/>
      <c r="BR94" s="111"/>
      <c r="BS94" s="111"/>
      <c r="BT94" s="111"/>
      <c r="BU94" s="111"/>
      <c r="BV94" s="111"/>
      <c r="BW94" s="111"/>
      <c r="BX94" s="111"/>
      <c r="BY94" s="111"/>
      <c r="BZ94" s="111"/>
      <c r="CA94" s="111"/>
      <c r="CB94" s="104"/>
      <c r="CC94" s="104"/>
      <c r="CD94" s="76"/>
      <c r="CE94" s="109">
        <f>CD92-CE93</f>
        <v>48.3</v>
      </c>
      <c r="CF94" s="109"/>
      <c r="CG94" s="109"/>
      <c r="CH94" s="109"/>
      <c r="CI94" s="109"/>
      <c r="CJ94" s="75"/>
    </row>
    <row r="95" spans="1:88" ht="16.5" x14ac:dyDescent="0.3">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101"/>
      <c r="BD95" s="102"/>
      <c r="BE95" s="102"/>
      <c r="BF95" s="102"/>
      <c r="BG95" s="102"/>
      <c r="BH95" s="102"/>
      <c r="BI95" s="102"/>
      <c r="BJ95" s="103"/>
      <c r="BK95" s="103"/>
      <c r="BL95" s="103"/>
      <c r="BM95" s="103"/>
      <c r="BN95" s="103"/>
      <c r="BO95" s="103"/>
      <c r="BP95" s="103"/>
      <c r="BQ95" s="103"/>
      <c r="BR95" s="103"/>
      <c r="BS95" s="103"/>
      <c r="BT95" s="103"/>
      <c r="BU95" s="103"/>
      <c r="BV95" s="103"/>
      <c r="BW95" s="103"/>
      <c r="BX95" s="103"/>
      <c r="BY95" s="103"/>
      <c r="BZ95" s="103"/>
      <c r="CA95" s="103"/>
      <c r="CB95" s="104"/>
      <c r="CC95" s="104"/>
      <c r="CD95" s="37"/>
      <c r="CE95" s="37"/>
      <c r="CF95" s="37"/>
      <c r="CG95" s="37"/>
      <c r="CH95" s="37"/>
      <c r="CI95" s="37"/>
      <c r="CJ95" s="37"/>
    </row>
    <row r="96" spans="1:88" ht="24" customHeight="1" x14ac:dyDescent="0.35">
      <c r="A96" s="105" t="s">
        <v>87</v>
      </c>
      <c r="B96" s="105"/>
      <c r="C96" s="105"/>
      <c r="D96" s="105"/>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c r="BC96" s="53"/>
      <c r="BD96" s="54"/>
      <c r="BE96" s="54"/>
      <c r="BF96" s="54"/>
      <c r="BG96" s="54"/>
      <c r="BH96" s="54"/>
      <c r="BI96" s="54"/>
      <c r="BJ96" s="100" t="s">
        <v>88</v>
      </c>
      <c r="BK96" s="100"/>
      <c r="BL96" s="100"/>
      <c r="BM96" s="100"/>
      <c r="BN96" s="100"/>
      <c r="BO96" s="100"/>
      <c r="BP96" s="100"/>
      <c r="BQ96" s="100"/>
      <c r="BR96" s="100"/>
      <c r="BS96" s="100"/>
      <c r="BT96" s="100"/>
      <c r="BU96" s="100"/>
      <c r="BV96" s="100"/>
      <c r="BW96" s="100"/>
      <c r="BX96" s="100"/>
      <c r="BY96" s="100"/>
      <c r="BZ96" s="100"/>
      <c r="CA96" s="100"/>
      <c r="CB96" s="100"/>
      <c r="CC96" s="100"/>
      <c r="CD96" s="100"/>
      <c r="CE96" s="100"/>
      <c r="CF96" s="100"/>
      <c r="CG96" s="100"/>
      <c r="CH96" s="100"/>
      <c r="CI96" s="100"/>
      <c r="CJ96" s="100"/>
    </row>
    <row r="97" spans="1:88" ht="24" customHeight="1" x14ac:dyDescent="0.35">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3"/>
      <c r="BD97" s="54"/>
      <c r="BE97" s="54"/>
      <c r="BF97" s="54"/>
      <c r="BG97" s="54"/>
      <c r="BH97" s="54"/>
      <c r="BI97" s="54"/>
      <c r="BJ97" s="55"/>
      <c r="BK97" s="55"/>
      <c r="BL97" s="55"/>
      <c r="BM97" s="55"/>
      <c r="BN97" s="55"/>
      <c r="BO97" s="55"/>
      <c r="BP97" s="55"/>
      <c r="BQ97" s="55"/>
      <c r="BR97" s="55"/>
      <c r="BS97" s="55"/>
      <c r="BT97" s="55"/>
      <c r="BU97" s="55"/>
      <c r="BV97" s="55"/>
      <c r="BW97" s="55"/>
      <c r="BX97" s="55"/>
      <c r="BY97" s="55"/>
      <c r="BZ97" s="55"/>
      <c r="CA97" s="55"/>
      <c r="CB97" s="55"/>
      <c r="CC97" s="55"/>
      <c r="CD97" s="55"/>
      <c r="CE97" s="55"/>
      <c r="CF97" s="55"/>
      <c r="CG97" s="55"/>
      <c r="CH97" s="55"/>
      <c r="CI97" s="55"/>
      <c r="CJ97" s="55"/>
    </row>
    <row r="98" spans="1:88" ht="16.5" x14ac:dyDescent="0.35">
      <c r="A98" s="97" t="s">
        <v>90</v>
      </c>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8"/>
      <c r="BD98" s="99"/>
      <c r="BE98" s="99"/>
      <c r="BF98" s="99"/>
      <c r="BG98" s="99"/>
      <c r="BH98" s="99"/>
      <c r="BI98" s="99"/>
      <c r="BJ98" s="100" t="s">
        <v>89</v>
      </c>
      <c r="BK98" s="100"/>
      <c r="BL98" s="100"/>
      <c r="BM98" s="100"/>
      <c r="BN98" s="100"/>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row>
    <row r="99" spans="1:88" ht="16.5" x14ac:dyDescent="0.3">
      <c r="A99" s="29" t="s">
        <v>91</v>
      </c>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37"/>
      <c r="CE99" s="37"/>
      <c r="CF99" s="37"/>
      <c r="CG99" s="37"/>
      <c r="CH99" s="37"/>
      <c r="CI99" s="37"/>
      <c r="CJ99" s="37"/>
    </row>
    <row r="100" spans="1:88" x14ac:dyDescent="0.2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row>
  </sheetData>
  <mergeCells count="363">
    <mergeCell ref="CB10:CC10"/>
    <mergeCell ref="L12:BR12"/>
    <mergeCell ref="L13:BR13"/>
    <mergeCell ref="B20:CC20"/>
    <mergeCell ref="AH21:BE21"/>
    <mergeCell ref="BG21:BO21"/>
    <mergeCell ref="X16:CA16"/>
    <mergeCell ref="CB16:CC16"/>
    <mergeCell ref="B18:N18"/>
    <mergeCell ref="O18:CA18"/>
    <mergeCell ref="CB19:CC19"/>
    <mergeCell ref="AM14:BR14"/>
    <mergeCell ref="V15:BR15"/>
    <mergeCell ref="A27:BB27"/>
    <mergeCell ref="BC27:BI27"/>
    <mergeCell ref="BC26:BI26"/>
    <mergeCell ref="BJ27:BZ27"/>
    <mergeCell ref="A24:BB24"/>
    <mergeCell ref="BC24:BI24"/>
    <mergeCell ref="BJ24:CA24"/>
    <mergeCell ref="CB24:CC24"/>
    <mergeCell ref="A25:BB25"/>
    <mergeCell ref="BC25:BI25"/>
    <mergeCell ref="BJ25:CA25"/>
    <mergeCell ref="CB25:CC25"/>
    <mergeCell ref="A36:BB36"/>
    <mergeCell ref="BC36:BI36"/>
    <mergeCell ref="CB36:CC36"/>
    <mergeCell ref="BL34:BY34"/>
    <mergeCell ref="BJ32:CA32"/>
    <mergeCell ref="A35:BB35"/>
    <mergeCell ref="CB35:CC35"/>
    <mergeCell ref="A34:BB34"/>
    <mergeCell ref="BC34:BI34"/>
    <mergeCell ref="CB34:CC34"/>
    <mergeCell ref="A32:BB32"/>
    <mergeCell ref="BC32:BI32"/>
    <mergeCell ref="CB32:CC32"/>
    <mergeCell ref="A33:BB33"/>
    <mergeCell ref="BC33:BI33"/>
    <mergeCell ref="CB33:CC33"/>
    <mergeCell ref="A39:BB39"/>
    <mergeCell ref="A40:BB40"/>
    <mergeCell ref="BC40:BI40"/>
    <mergeCell ref="BJ40:CA40"/>
    <mergeCell ref="CB40:CC40"/>
    <mergeCell ref="CD40:CJ40"/>
    <mergeCell ref="A37:BB37"/>
    <mergeCell ref="BC37:BI37"/>
    <mergeCell ref="BJ37:CA37"/>
    <mergeCell ref="CB37:CC37"/>
    <mergeCell ref="A38:BB38"/>
    <mergeCell ref="CB38:CC39"/>
    <mergeCell ref="BC39:BI39"/>
    <mergeCell ref="BC38:BI38"/>
    <mergeCell ref="CD38:CJ38"/>
    <mergeCell ref="CD39:CJ39"/>
    <mergeCell ref="A43:BB43"/>
    <mergeCell ref="BJ43:CA43"/>
    <mergeCell ref="CB43:CC43"/>
    <mergeCell ref="A41:BB41"/>
    <mergeCell ref="BC41:BI41"/>
    <mergeCell ref="BJ41:CA41"/>
    <mergeCell ref="CB41:CC41"/>
    <mergeCell ref="A42:BB42"/>
    <mergeCell ref="BC42:BI42"/>
    <mergeCell ref="BJ42:CA42"/>
    <mergeCell ref="CB42:CC42"/>
    <mergeCell ref="BC43:BI43"/>
    <mergeCell ref="A45:BB45"/>
    <mergeCell ref="BC45:BI45"/>
    <mergeCell ref="BJ45:CA45"/>
    <mergeCell ref="CB45:CC45"/>
    <mergeCell ref="A46:BB46"/>
    <mergeCell ref="BC46:BI46"/>
    <mergeCell ref="BJ46:CA46"/>
    <mergeCell ref="CB46:CC46"/>
    <mergeCell ref="A44:BB44"/>
    <mergeCell ref="BC44:BI44"/>
    <mergeCell ref="BJ44:CA44"/>
    <mergeCell ref="CB44:CC44"/>
    <mergeCell ref="A49:BB49"/>
    <mergeCell ref="BC49:BI49"/>
    <mergeCell ref="BJ49:CA49"/>
    <mergeCell ref="CB49:CC49"/>
    <mergeCell ref="A50:BB50"/>
    <mergeCell ref="BC50:BI50"/>
    <mergeCell ref="BJ50:CA50"/>
    <mergeCell ref="CB50:CC50"/>
    <mergeCell ref="A47:BB47"/>
    <mergeCell ref="BC47:BI47"/>
    <mergeCell ref="BJ47:CA47"/>
    <mergeCell ref="CB47:CC47"/>
    <mergeCell ref="A48:BB48"/>
    <mergeCell ref="BC48:BI48"/>
    <mergeCell ref="BJ48:CA48"/>
    <mergeCell ref="CB48:CC48"/>
    <mergeCell ref="A53:BB53"/>
    <mergeCell ref="BC53:BI53"/>
    <mergeCell ref="BJ53:CA53"/>
    <mergeCell ref="CB53:CC53"/>
    <mergeCell ref="A54:BB54"/>
    <mergeCell ref="BC54:BI54"/>
    <mergeCell ref="BJ54:CA54"/>
    <mergeCell ref="CB54:CC54"/>
    <mergeCell ref="A51:BB51"/>
    <mergeCell ref="BC51:BI51"/>
    <mergeCell ref="BJ51:CA51"/>
    <mergeCell ref="CB51:CC51"/>
    <mergeCell ref="A52:BB52"/>
    <mergeCell ref="BC52:BI52"/>
    <mergeCell ref="BJ52:CA52"/>
    <mergeCell ref="CB52:CC52"/>
    <mergeCell ref="A57:BB57"/>
    <mergeCell ref="BC57:BI57"/>
    <mergeCell ref="BJ57:CA57"/>
    <mergeCell ref="CB57:CC57"/>
    <mergeCell ref="BC55:BI55"/>
    <mergeCell ref="BC56:BI56"/>
    <mergeCell ref="A55:BB55"/>
    <mergeCell ref="CB55:CC56"/>
    <mergeCell ref="A56:BB56"/>
    <mergeCell ref="A60:BB60"/>
    <mergeCell ref="BC60:BI60"/>
    <mergeCell ref="BJ60:BK60"/>
    <mergeCell ref="BL60:BY60"/>
    <mergeCell ref="BZ60:CA60"/>
    <mergeCell ref="BC62:BI62"/>
    <mergeCell ref="BJ62:CA62"/>
    <mergeCell ref="A58:BB58"/>
    <mergeCell ref="BC58:BI58"/>
    <mergeCell ref="BJ58:CA58"/>
    <mergeCell ref="A59:BB59"/>
    <mergeCell ref="BC59:BI59"/>
    <mergeCell ref="BJ59:CA59"/>
    <mergeCell ref="CD63:CJ63"/>
    <mergeCell ref="CD64:CJ64"/>
    <mergeCell ref="CD65:CJ65"/>
    <mergeCell ref="CD66:CJ66"/>
    <mergeCell ref="BJ68:CA68"/>
    <mergeCell ref="CB68:CC68"/>
    <mergeCell ref="CD67:CJ67"/>
    <mergeCell ref="CD68:CJ68"/>
    <mergeCell ref="A61:BB61"/>
    <mergeCell ref="BC61:BI61"/>
    <mergeCell ref="BJ61:CA61"/>
    <mergeCell ref="CB61:CC61"/>
    <mergeCell ref="A62:BB62"/>
    <mergeCell ref="A65:BB65"/>
    <mergeCell ref="CB65:CC66"/>
    <mergeCell ref="A66:BB66"/>
    <mergeCell ref="BJ65:BZ65"/>
    <mergeCell ref="BJ66:BZ66"/>
    <mergeCell ref="A63:BB63"/>
    <mergeCell ref="CB64:CC64"/>
    <mergeCell ref="A64:BB64"/>
    <mergeCell ref="BC63:BI63"/>
    <mergeCell ref="BJ63:BZ63"/>
    <mergeCell ref="BJ64:BZ64"/>
    <mergeCell ref="CB63:CC63"/>
    <mergeCell ref="BC65:BI65"/>
    <mergeCell ref="BC66:BI66"/>
    <mergeCell ref="BC64:BI64"/>
    <mergeCell ref="A85:BB85"/>
    <mergeCell ref="BC85:BI85"/>
    <mergeCell ref="BJ85:BZ85"/>
    <mergeCell ref="CB85:CC85"/>
    <mergeCell ref="A74:BB74"/>
    <mergeCell ref="BC74:BI74"/>
    <mergeCell ref="BJ74:CA74"/>
    <mergeCell ref="CB74:CC74"/>
    <mergeCell ref="A75:BB75"/>
    <mergeCell ref="BC75:BI75"/>
    <mergeCell ref="BJ75:CA75"/>
    <mergeCell ref="CB75:CC75"/>
    <mergeCell ref="A84:BB84"/>
    <mergeCell ref="BC84:BI84"/>
    <mergeCell ref="BJ84:BZ84"/>
    <mergeCell ref="CB84:CC84"/>
    <mergeCell ref="A76:BB76"/>
    <mergeCell ref="BC76:BI76"/>
    <mergeCell ref="BJ76:CA76"/>
    <mergeCell ref="CB76:CC76"/>
    <mergeCell ref="A83:BB83"/>
    <mergeCell ref="BJ82:BZ82"/>
    <mergeCell ref="BJ72:BZ72"/>
    <mergeCell ref="BC72:BI72"/>
    <mergeCell ref="BJ70:CA70"/>
    <mergeCell ref="CB70:CC70"/>
    <mergeCell ref="BC83:BI83"/>
    <mergeCell ref="BC82:BI82"/>
    <mergeCell ref="A82:BB82"/>
    <mergeCell ref="A73:BB73"/>
    <mergeCell ref="BC73:BI73"/>
    <mergeCell ref="BJ73:CA73"/>
    <mergeCell ref="CB73:CC73"/>
    <mergeCell ref="A71:BB71"/>
    <mergeCell ref="BC71:BI71"/>
    <mergeCell ref="BJ71:CA71"/>
    <mergeCell ref="CB71:CC71"/>
    <mergeCell ref="A72:BB72"/>
    <mergeCell ref="A89:BB89"/>
    <mergeCell ref="BC89:BI89"/>
    <mergeCell ref="CB89:CC89"/>
    <mergeCell ref="A86:BB86"/>
    <mergeCell ref="BC86:BI86"/>
    <mergeCell ref="BJ86:BZ86"/>
    <mergeCell ref="CB86:CC87"/>
    <mergeCell ref="A87:BB87"/>
    <mergeCell ref="BC87:BI87"/>
    <mergeCell ref="BJ87:BZ87"/>
    <mergeCell ref="A88:BB88"/>
    <mergeCell ref="BC88:BI88"/>
    <mergeCell ref="CB88:CC88"/>
    <mergeCell ref="A92:BB92"/>
    <mergeCell ref="BC92:BI92"/>
    <mergeCell ref="BJ92:CA92"/>
    <mergeCell ref="CB92:CC92"/>
    <mergeCell ref="A93:BB93"/>
    <mergeCell ref="BC93:BI93"/>
    <mergeCell ref="BL93:BY93"/>
    <mergeCell ref="A90:BB90"/>
    <mergeCell ref="BC90:BI90"/>
    <mergeCell ref="CB90:CC90"/>
    <mergeCell ref="A91:BB91"/>
    <mergeCell ref="BC91:BI91"/>
    <mergeCell ref="CB91:CC91"/>
    <mergeCell ref="BM90:BY90"/>
    <mergeCell ref="BM91:BY91"/>
    <mergeCell ref="A96:BB96"/>
    <mergeCell ref="A98:BB98"/>
    <mergeCell ref="BC98:BI98"/>
    <mergeCell ref="BJ98:CJ98"/>
    <mergeCell ref="A94:BB94"/>
    <mergeCell ref="BC94:BI94"/>
    <mergeCell ref="BJ94:CA94"/>
    <mergeCell ref="CB94:CC94"/>
    <mergeCell ref="A95:BB95"/>
    <mergeCell ref="BC95:BI95"/>
    <mergeCell ref="BJ95:CA95"/>
    <mergeCell ref="CB95:CC95"/>
    <mergeCell ref="BJ96:CJ96"/>
    <mergeCell ref="CF12:CJ12"/>
    <mergeCell ref="CF13:CJ13"/>
    <mergeCell ref="CF14:CJ14"/>
    <mergeCell ref="CF15:CJ15"/>
    <mergeCell ref="CF10:CJ10"/>
    <mergeCell ref="CF11:CG11"/>
    <mergeCell ref="CH11:CI11"/>
    <mergeCell ref="B9:CD9"/>
    <mergeCell ref="BL33:BY33"/>
    <mergeCell ref="CD32:CJ32"/>
    <mergeCell ref="A30:BB30"/>
    <mergeCell ref="BC30:BI30"/>
    <mergeCell ref="CB30:CC30"/>
    <mergeCell ref="A31:BB31"/>
    <mergeCell ref="BC31:BI31"/>
    <mergeCell ref="BJ31:CA31"/>
    <mergeCell ref="CB31:CC31"/>
    <mergeCell ref="A28:BB28"/>
    <mergeCell ref="BC28:BI28"/>
    <mergeCell ref="CB28:CC28"/>
    <mergeCell ref="A29:BB29"/>
    <mergeCell ref="BC29:BI29"/>
    <mergeCell ref="CB29:CC29"/>
    <mergeCell ref="A26:BB26"/>
    <mergeCell ref="CE33:CI33"/>
    <mergeCell ref="BL29:BY29"/>
    <mergeCell ref="CE29:CI29"/>
    <mergeCell ref="CE28:CI28"/>
    <mergeCell ref="BL28:BY28"/>
    <mergeCell ref="BL30:BY30"/>
    <mergeCell ref="CE30:CI30"/>
    <mergeCell ref="CF23:CJ23"/>
    <mergeCell ref="CD24:CJ24"/>
    <mergeCell ref="CD31:CJ31"/>
    <mergeCell ref="CD25:CJ25"/>
    <mergeCell ref="CD27:CJ27"/>
    <mergeCell ref="CB26:CC27"/>
    <mergeCell ref="CD57:CJ57"/>
    <mergeCell ref="CD58:CJ58"/>
    <mergeCell ref="CD59:CJ59"/>
    <mergeCell ref="CE60:CI60"/>
    <mergeCell ref="CD61:CJ61"/>
    <mergeCell ref="CD62:CJ62"/>
    <mergeCell ref="CE34:CI34"/>
    <mergeCell ref="BC35:BI35"/>
    <mergeCell ref="BL35:BY35"/>
    <mergeCell ref="CE35:CI35"/>
    <mergeCell ref="BL36:BY36"/>
    <mergeCell ref="CE36:CI36"/>
    <mergeCell ref="CD52:CJ52"/>
    <mergeCell ref="CD41:CJ41"/>
    <mergeCell ref="CD42:CJ42"/>
    <mergeCell ref="CD43:CJ43"/>
    <mergeCell ref="CD44:CJ44"/>
    <mergeCell ref="CD45:CJ45"/>
    <mergeCell ref="CD46:CJ46"/>
    <mergeCell ref="CD37:CJ37"/>
    <mergeCell ref="BJ39:BZ39"/>
    <mergeCell ref="BJ38:BZ38"/>
    <mergeCell ref="CB58:CC58"/>
    <mergeCell ref="CB59:CC59"/>
    <mergeCell ref="A67:BB67"/>
    <mergeCell ref="BC67:BI67"/>
    <mergeCell ref="BJ67:CA67"/>
    <mergeCell ref="CB67:CC67"/>
    <mergeCell ref="A68:BB68"/>
    <mergeCell ref="BC68:BI68"/>
    <mergeCell ref="P80:BZ80"/>
    <mergeCell ref="CF81:CJ81"/>
    <mergeCell ref="BQ81:CE81"/>
    <mergeCell ref="BD81:BP81"/>
    <mergeCell ref="CD69:CJ69"/>
    <mergeCell ref="CD70:CJ70"/>
    <mergeCell ref="CD71:CJ71"/>
    <mergeCell ref="CD72:CJ72"/>
    <mergeCell ref="A69:BB69"/>
    <mergeCell ref="BC69:BI69"/>
    <mergeCell ref="BJ69:CA69"/>
    <mergeCell ref="CB69:CC69"/>
    <mergeCell ref="A70:BB70"/>
    <mergeCell ref="BC70:BI70"/>
    <mergeCell ref="CE89:CI89"/>
    <mergeCell ref="CE90:CI90"/>
    <mergeCell ref="CE91:CI91"/>
    <mergeCell ref="CD92:CJ92"/>
    <mergeCell ref="CE93:CI93"/>
    <mergeCell ref="CE94:CI94"/>
    <mergeCell ref="BJ83:BZ83"/>
    <mergeCell ref="CD82:CJ82"/>
    <mergeCell ref="CD84:CJ84"/>
    <mergeCell ref="CD83:CJ83"/>
    <mergeCell ref="BM88:BY88"/>
    <mergeCell ref="BM89:BY89"/>
    <mergeCell ref="CD85:CJ85"/>
    <mergeCell ref="CD86:CJ86"/>
    <mergeCell ref="CD87:CJ87"/>
    <mergeCell ref="CE88:CI88"/>
    <mergeCell ref="AP3:CJ3"/>
    <mergeCell ref="AP4:CJ4"/>
    <mergeCell ref="AP5:CJ5"/>
    <mergeCell ref="AP6:CJ6"/>
    <mergeCell ref="AP2:CJ2"/>
    <mergeCell ref="BK23:CE23"/>
    <mergeCell ref="AP23:BJ23"/>
    <mergeCell ref="CE18:CJ18"/>
    <mergeCell ref="P79:BZ79"/>
    <mergeCell ref="CD73:CJ73"/>
    <mergeCell ref="CD74:CJ74"/>
    <mergeCell ref="CD75:CJ75"/>
    <mergeCell ref="CD76:CJ76"/>
    <mergeCell ref="CD53:CJ53"/>
    <mergeCell ref="CD54:CJ54"/>
    <mergeCell ref="BJ55:BZ55"/>
    <mergeCell ref="CD55:CJ55"/>
    <mergeCell ref="BJ56:BZ56"/>
    <mergeCell ref="CD56:CJ56"/>
    <mergeCell ref="CD47:CJ47"/>
    <mergeCell ref="CD48:CJ48"/>
    <mergeCell ref="CD49:CJ49"/>
    <mergeCell ref="CD50:CJ50"/>
    <mergeCell ref="CD51:CJ51"/>
  </mergeCells>
  <pageMargins left="0.31496062992125984" right="0.31496062992125984" top="0.55118110236220474" bottom="0.55118110236220474" header="0.31496062992125984" footer="0.31496062992125984"/>
  <pageSetup paperSize="9" scale="90"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2020-05-28T14:06:11Z</dcterms:modified>
</cp:coreProperties>
</file>