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Лист1" sheetId="3" r:id="rId1"/>
    <sheet name="Sheet1" sheetId="2" r:id="rId2"/>
  </sheets>
  <calcPr calcId="145621"/>
</workbook>
</file>

<file path=xl/calcChain.xml><?xml version="1.0" encoding="utf-8"?>
<calcChain xmlns="http://schemas.openxmlformats.org/spreadsheetml/2006/main">
  <c r="CE94" i="3" l="1"/>
  <c r="BJ94" i="3"/>
  <c r="CE91" i="3"/>
  <c r="BM91" i="3"/>
  <c r="CD87" i="3"/>
  <c r="BJ87" i="3"/>
  <c r="CD74" i="3"/>
  <c r="CD76" i="3" s="1"/>
  <c r="BJ74" i="3"/>
  <c r="BJ61" i="3"/>
  <c r="BJ76" i="3" s="1"/>
  <c r="CD50" i="3"/>
  <c r="CD52" i="3" s="1"/>
  <c r="BJ50" i="3"/>
  <c r="BJ52" i="3" s="1"/>
  <c r="CD31" i="3"/>
  <c r="BJ31" i="3"/>
  <c r="CE94" i="2" l="1"/>
  <c r="BJ94" i="2"/>
  <c r="CD74" i="2"/>
  <c r="CD50" i="2"/>
  <c r="CE91" i="2" l="1"/>
  <c r="BM91" i="2"/>
  <c r="CD87" i="2"/>
  <c r="BJ87" i="2"/>
  <c r="CD76" i="2"/>
  <c r="BJ74" i="2"/>
  <c r="BJ61" i="2"/>
  <c r="BJ76" i="2" s="1"/>
  <c r="CD52" i="2"/>
  <c r="BJ50" i="2"/>
  <c r="BJ52" i="2" s="1"/>
  <c r="CD31" i="2"/>
  <c r="BJ31" i="2"/>
</calcChain>
</file>

<file path=xl/comments1.xml><?xml version="1.0" encoding="utf-8"?>
<comments xmlns="http://schemas.openxmlformats.org/spreadsheetml/2006/main">
  <authors>
    <author>Автор</author>
  </authors>
  <commentList>
    <comment ref="A27" authorId="0">
      <text>
        <r>
          <rPr>
            <b/>
            <sz val="9"/>
            <color indexed="81"/>
            <rFont val="Tahoma"/>
            <family val="2"/>
            <charset val="204"/>
          </rPr>
          <t>У статті «Нематеріальні активи» відображається вартість об’єктів, які віднесені до складу нематеріальних активів згідно з Положенням (стандартом) бухгалтерського обліку 8 «Нематеріальні активи», затвердженим наказом Міністерства фінансів України від 18 жовтня 1999 року № 242, зареєстрованим у Міністерстві юстиції України 02 листопада 1999 року за № 750/4043 (зі змінами). У цій статті наводяться окремо первісна та залишкова вартість нематеріальних активів, а також нарахована у встановленому порядку сума накопиченої амортизації. До підсумку балансу включається залишкова вартість, яка визначається як різниця між первісною вартістю і сумою накопиченої амортизації, яка наводиться у дужках.</t>
        </r>
      </text>
    </comment>
    <comment ref="A30" authorId="0">
      <text>
        <r>
          <rPr>
            <b/>
            <sz val="9"/>
            <color indexed="81"/>
            <rFont val="Tahoma"/>
            <family val="2"/>
            <charset val="204"/>
          </rPr>
          <t>У статті «Незавершені капітальні інвестиції» відображається вартість незавершених на дату балансу капітальних інвестицій в необоротні активи на будівництво, реконструкцію, модернізацію (інші поліпшення, що збільшують первісну (переоцінену) вартість необоротних активів), виготовлення, створення, вирощування, придбання об’єктів основних засобів, нематеріальних активів, довгострокових біологічних активів (у тому числі необоротних матеріальних активів, призначених для заміни діючих, і устаткування для монтажу).</t>
        </r>
      </text>
    </comment>
    <comment ref="A31" authorId="0">
      <text>
        <r>
          <rPr>
            <b/>
            <sz val="9"/>
            <color indexed="81"/>
            <rFont val="Tahoma"/>
            <family val="2"/>
            <charset val="204"/>
          </rPr>
          <t>У статті «Основні засоби» наводиться вартість власних та отриманих на умовах фінансового лізингу об’єктів і орендованих цілісних майнових комплексів, які віднесені до складу основних засобів згідно з Положенням (стандартом) бухгалтерського обліку 7 «Основні засоби», затвердженим наказом Міністерства фінансів України від 27 квітня 2000 року № 92, зареєстрованим в Міністерстві юстиції України 18 травня 2000 року за № 288/4509 (зі змінами), а також вартість основних засобів, отриманих у довірче управління або на праві господарського відання чи праві оперативного управління. У цій статті також наводиться вартість інших необоротних матеріальних активів.
   У цій статті наводяться окремо первісна (переоцінена) вартість, сума зносу основних засобів (у дужках) та їх залишкова вартість. До підсумку балансу включається залишкова вартість, яка визначається як різниця між первісною (переоціненою) вартістю основних засобів і сумою їх зносу на дату балансу.</t>
        </r>
      </text>
    </comment>
    <comment ref="A34" authorId="0">
      <text>
        <r>
          <rPr>
            <b/>
            <sz val="9"/>
            <color indexed="81"/>
            <rFont val="Tahoma"/>
            <family val="2"/>
            <charset val="204"/>
          </rPr>
          <t>У статті «Довгострокові біологічні активи» відображається вартість довгострокових біологічних активів, облік яких ведеться за Положенням (стандартом) бухгалтерського обліку 30 «Біологічні активи», затвердженим наказом Міністерства фінансів України від 18 листопада 2005 року № 790, зареєстрованим у Міністерстві юстиції України 05 грудня 2005 року за №1456/11736 (зі змінами). У цій статті наводиться справедлива вартість довгострокових біологічних активів. У разі якщо відповідно до Положення (стандарту) 30 довгострокові біологічні активи обліковуються за первісною вартістю, у цій статті наводиться їх залишкова вартість, яка включається до підсумку балансу, при цьому у додаткових статтях окремо наводяться їх первісна вартість та сума накопиченої амортизації (у дужках).</t>
        </r>
      </text>
    </comment>
    <comment ref="A35" authorId="0">
      <text>
        <r>
          <rPr>
            <b/>
            <sz val="9"/>
            <color indexed="81"/>
            <rFont val="Tahoma"/>
            <family val="2"/>
            <charset val="204"/>
          </rPr>
          <t>У статті «Довгострокові фінансові інвестиції» відображаються фінансові інвестиції на період більше одного року, а також усі інвестиції, які не можуть бути вільно реалізовані в будь-який момент. У цій статті виділяються фінансові інвестиції, які згідно з відповідними національними положеннями (стандартами) бухгалтерського обліку обліковуються методом участі в капіталі.</t>
        </r>
      </text>
    </comment>
    <comment ref="A36" authorId="0">
      <text>
        <r>
          <rPr>
            <b/>
            <sz val="9"/>
            <color indexed="81"/>
            <rFont val="Tahoma"/>
            <family val="2"/>
            <charset val="204"/>
          </rPr>
          <t>У статті «Інші необоротні активи» наводиться вартість необоротних активів, для відображення яких за ознаками суттєвості неможна було виділити окрему статтю, або які не можуть бути включені до наведених вище статей розділу «Необоротні активи».</t>
        </r>
      </text>
    </comment>
    <comment ref="A39" authorId="0">
      <text>
        <r>
          <rPr>
            <b/>
            <sz val="9"/>
            <color indexed="81"/>
            <rFont val="Tahoma"/>
            <family val="2"/>
            <charset val="204"/>
          </rPr>
          <t>У статті «Запаси» відображається загальна вартість активів, які визнаються запасами згідно з Положенням (стандартом) бухгалтерського обліку 9 «Запаси», затвердженим наказом Міністерства фінансів України від 20 жовтня 1999 року № 246, зареєстрованим у Міністерстві юстиції України 02 листопада 1999 року за № 751/4044 (зі змінами), зокрема, які утримуються для подальшого продажу за умов звичайної господарської діяльності; перебувають у процесі виробництва з метою подальшого продажу продукту виробництва; утримуються для споживання під час виробництва продукції, виконання робіт та надання послуг, а також управління підприємством.
   У разі відповідності ознакам суттєвості може бути окремо наведена у додаткових статтях інформація про вартість виробничих запасів, незавершеного виробництва, готової продукції та товарів. До підсумку балансу включається загальна вартість запасів, інформація про вартість окремих складових запасів наводиться у додаткових статтях в межах загальної суми.</t>
        </r>
      </text>
    </comment>
    <comment ref="A41" authorId="0">
      <text>
        <r>
          <rPr>
            <b/>
            <sz val="9"/>
            <color indexed="81"/>
            <rFont val="Tahoma"/>
            <family val="2"/>
            <charset val="204"/>
          </rPr>
          <t>У статті «Поточні біологічні активи» відображається вартість поточних біологічних активів тваринництва (дорослі тварини на відгодівлі і в нагулі, птиця, звірі, кролики, дорослі тварини, вибракувані з основного стада для реалізації, молодняк тварин на вирощуванні і відгодівлі) в оцінці за справедливою або первісною вартістю, а також рослинництва (зернові, технічні, овочеві та інші культури) в оцінці за справедливою вартістю, облік яких ведеться згідно з Положенням (стандартом) 30.</t>
        </r>
      </text>
    </comment>
    <comment ref="A42" authorId="0">
      <text>
        <r>
          <rPr>
            <b/>
            <sz val="9"/>
            <color indexed="81"/>
            <rFont val="Tahoma"/>
            <family val="2"/>
            <charset val="204"/>
          </rPr>
          <t>У статті «Дебіторська заборгованість за продукцію товари, роботи, послуги» відображається заборгованість покупців або замовників за надані їм продукцію, товари, роботи або послуги (крім заборгованості, яка забезпечена векселем, якщо така інформація наводиться в окремій статті), скоригована на резерв сумнівних боргів (нетто).</t>
        </r>
      </text>
    </comment>
    <comment ref="A45" authorId="0">
      <text>
        <r>
          <rPr>
            <b/>
            <sz val="9"/>
            <color indexed="81"/>
            <rFont val="Tahoma"/>
            <family val="2"/>
            <charset val="204"/>
          </rPr>
          <t>У статті «Інша поточна дебіторська заборгованість» відображається заборгованість дебіторів, яка не відображена в окремих статтях щодо розкриття інформації про дебіторську заборгованість або яка не може бути включена до інших статей дебіторської заборгованості та яка відображається у складі оборотних активів.</t>
        </r>
      </text>
    </comment>
    <comment ref="A46" authorId="0">
      <text>
        <r>
          <rPr>
            <b/>
            <sz val="9"/>
            <color indexed="81"/>
            <rFont val="Tahoma"/>
            <family val="2"/>
            <charset val="204"/>
          </rPr>
          <t>У статті «Поточні фінансові інвестиції» відображають фінансові інвестиції на строк, що не перевищує один рік, які можуть бути вільно реалізовані в будь-який момент (крім інвестицій, які є еквівалентами грошових коштів), а також сума довгострокових фінансових інвестицій, які підлягають погашенню протягом дванадцяти місяців з дати балансу.</t>
        </r>
      </text>
    </comment>
    <comment ref="A47" authorId="0">
      <text>
        <r>
          <rPr>
            <b/>
            <sz val="9"/>
            <color indexed="81"/>
            <rFont val="Tahoma"/>
            <family val="2"/>
            <charset val="204"/>
          </rPr>
          <t>У статті «Гроші та їх еквіваленти» відображаються готівка в касі підприємства, гроші на поточних та інших рахунках у банках, які можуть бути вільно використані для поточних операцій, а також грошові кошти в дорозі, електронні гроші, еквіваленти грошей. У цій статті наводяться кошти в національній або іноземній валютах. Кошти, які не можна використати для операцій протягом одного року, починаючи з дати балансу або протягом операційного циклу внаслідок обмежень, виключаються зі складу оборотних активів та відображаються як необоротні активи.
   У разі відповідності ознакам суттєвості, окремо може бути наведена у додаткових статтях інформація про готівку та гроші на рахунках в банку. До підсумку балансу включається загальна сума грошей та їх еквівалентів, інформація про готівку і гроші на рахунках в банку наводиться у додаткових статтях в межах загальної суми.</t>
        </r>
      </text>
    </comment>
    <comment ref="A48" authorId="0">
      <text>
        <r>
          <rPr>
            <b/>
            <sz val="9"/>
            <color indexed="81"/>
            <rFont val="Tahoma"/>
            <family val="2"/>
            <charset val="204"/>
          </rPr>
          <t>У статті «Витрати майбутніх періодів» відображаються витрати, що мали місце протягом поточного або попередніх звітних періодів, але належать до наступних звітних періодів.</t>
        </r>
      </text>
    </comment>
    <comment ref="A49" authorId="0">
      <text>
        <r>
          <rPr>
            <b/>
            <sz val="9"/>
            <color indexed="81"/>
            <rFont val="Tahoma"/>
            <family val="2"/>
            <charset val="204"/>
          </rPr>
          <t>У статті «Інші оборотні активи» відображаються суми оборотних активів, для відображення яких за ознаками суттєвості неможна було виділити окрему статтю або які не можуть бути включені до наведених вище статей розділу «Оборотні активи».</t>
        </r>
      </text>
    </comment>
    <comment ref="A51" authorId="0">
      <text>
        <r>
          <rPr>
            <b/>
            <sz val="9"/>
            <color indexed="81"/>
            <rFont val="Tahoma"/>
            <family val="2"/>
            <charset val="204"/>
          </rPr>
          <t>У розділі III «Необоротні активи, утримувані для продажу, та групи вибуття» відображається вартість необоротних активів та груп вибуття, утримуваних для продажу, що визначається відповідно до Положення (стандарту) бухгалтерського обліку 27 «Необоротні активи, утримувані для продажу, та припинена діяльність», затвердженого наказом Міністерства фінансів України від 07 листопада 2003 року № 617, зареєстрованого в Міністерстві юстиції України 17 листопада 2003 року за № 1054/8375 (зі змінами)</t>
        </r>
      </text>
    </comment>
    <comment ref="A56" authorId="0">
      <text>
        <r>
          <rPr>
            <b/>
            <sz val="9"/>
            <color indexed="81"/>
            <rFont val="Tahoma"/>
            <family val="2"/>
            <charset val="204"/>
          </rPr>
          <t>У статті «Зареєстрований капітал» наводиться зафіксована в установчих документах сума статутного капіталу, іншого зареєстрованого капіталу, а також пайовий капітал у сумі, яка формується відповідно до законодавства.</t>
        </r>
      </text>
    </comment>
    <comment ref="A57" authorId="0">
      <text>
        <r>
          <rPr>
            <b/>
            <sz val="9"/>
            <color indexed="81"/>
            <rFont val="Tahoma"/>
            <family val="2"/>
            <charset val="204"/>
          </rPr>
          <t>У статті «Додатковий капітал» відображається емісійний дохід (сума, на яку вартість продажу акцій власної емісії перевищує їхню номінальну вартість), вартість безкоштовно отриманих необоротних активів, сума капіталу, який вкладено засновниками понад статутний капітал, накопичені курсові різниці, які відповідно до національних положень (стандартів) бухгалтерського обліку відображаються у складі власного капіталу та інші складові додаткового капіталу.
   У разі якщо інформація про розмір емісійного доходу та накопичених курсових різниць відповідає ознакам суттєвості, вона розкривається у додаткових статтях «Емісійний дохід» та «Накопичені курсові різниці». До підсумку балансу включається загальна сума додаткового капіталу.</t>
        </r>
      </text>
    </comment>
    <comment ref="A58" authorId="0">
      <text>
        <r>
          <rPr>
            <b/>
            <sz val="9"/>
            <color indexed="81"/>
            <rFont val="Tahoma"/>
            <family val="2"/>
            <charset val="204"/>
          </rPr>
          <t>У статті «Резервний капітал» наводиться сума резервів, створених відповідно до чинного законодавства або установчих документів за рахунок нерозподіленого прибутку підприємства.</t>
        </r>
      </text>
    </comment>
    <comment ref="A59" authorId="0">
      <text>
        <r>
          <rPr>
            <b/>
            <sz val="9"/>
            <color indexed="81"/>
            <rFont val="Tahoma"/>
            <family val="2"/>
            <charset val="204"/>
          </rPr>
          <t>У статті «Нерозподілений прибуток (непокритий збиток)» відображається або сума нерозподіленого прибутку, або сума непокритого збитку. Сума непокритого збитку наводиться в дужках та вираховується при визначенні підсумку власного капіталу.</t>
        </r>
      </text>
    </comment>
    <comment ref="A60" authorId="0">
      <text>
        <r>
          <rPr>
            <b/>
            <sz val="9"/>
            <color indexed="81"/>
            <rFont val="Tahoma"/>
            <family val="2"/>
            <charset val="204"/>
          </rPr>
          <t>У статті «Неоплачений капітал» відображається сума заборгованості власників (учасників) за внесками до статутного капіталу. Ця сума наводиться в дужках і вираховується при визначенні підсумку власного капіталу.</t>
        </r>
      </text>
    </comment>
    <comment ref="A64" authorId="0">
      <text>
        <r>
          <rPr>
            <b/>
            <sz val="9"/>
            <color indexed="81"/>
            <rFont val="Tahoma"/>
            <family val="2"/>
            <charset val="204"/>
          </rPr>
          <t>У статті «Короткострокові кредити банків» відображається сума поточних зобов’язань підприємства перед банками за отриманими від них кредитами.</t>
        </r>
      </text>
    </comment>
    <comment ref="A66" authorId="0">
      <text>
        <r>
          <rPr>
            <b/>
            <sz val="9"/>
            <color indexed="81"/>
            <rFont val="Tahoma"/>
            <family val="2"/>
            <charset val="204"/>
          </rPr>
          <t>У статті «Поточна кредиторська заборгованість за довгостроковими зобов’язаннями» відображається сума довгострокових зобов’язань, яка підлягає погашенню протягом дванадцяти місяців з дати балансу.</t>
        </r>
      </text>
    </comment>
    <comment ref="A67" authorId="0">
      <text>
        <r>
          <rPr>
            <b/>
            <sz val="9"/>
            <color indexed="81"/>
            <rFont val="Tahoma"/>
            <family val="2"/>
            <charset val="204"/>
          </rPr>
          <t>У статті «Поточна кредиторська заборгованість за товари, роботи, послуги» відображається сума заборгованості постачальникам і підрядникам за матеріальні цінності, виконані роботи та отримані послуги (крім заборгованості, забезпеченої векселями, якщо вона наводиться в окремій статті).</t>
        </r>
      </text>
    </comment>
    <comment ref="A68" authorId="0">
      <text>
        <r>
          <rPr>
            <b/>
            <sz val="9"/>
            <color indexed="81"/>
            <rFont val="Tahoma"/>
            <family val="2"/>
            <charset val="204"/>
          </rPr>
          <t>У статті «Поточна кредиторська заборгованість за розрахунками з бюджетом» відображається заборгованість підприємства за усіма видами платежів до бюджету (включаючи податки з працівників підприємства). У цій статті окремо наводиться поточна кредиторська заборгованість з податку на прибуток.</t>
        </r>
      </text>
    </comment>
    <comment ref="A70" authorId="0">
      <text>
        <r>
          <rPr>
            <b/>
            <sz val="9"/>
            <color indexed="81"/>
            <rFont val="Tahoma"/>
            <family val="2"/>
            <charset val="204"/>
          </rPr>
          <t>У статті «Поточна кредиторська заборгованість за розрахунками зі страхування» відображається сума заборгованості за відрахуваннями на загальнообов’язкове державне соціальне страхування, страхування майна підприємства та індивідуальне страхування його працівників.</t>
        </r>
      </text>
    </comment>
    <comment ref="A71" authorId="0">
      <text>
        <r>
          <rPr>
            <b/>
            <sz val="9"/>
            <color indexed="81"/>
            <rFont val="Tahoma"/>
            <family val="2"/>
            <charset val="204"/>
          </rPr>
          <t>У статті «Поточна кредиторська заборгованість за розрахунками з оплати праці» відображається заборгованість підприємства з оплати праці, включаючи депоновану заробітну плату.</t>
        </r>
      </text>
    </comment>
    <comment ref="A73" authorId="0">
      <text>
        <r>
          <rPr>
            <b/>
            <sz val="9"/>
            <color indexed="81"/>
            <rFont val="Tahoma"/>
            <family val="2"/>
            <charset val="204"/>
          </rPr>
          <t>У статті «Інші поточні зобов’язання» наводяться суми зобов’язань, для відображення яких за ознаками суттєвості неможна було виділити окрему статтю або які не можуть бути включеними до інших статей, наведених у розділі «Поточні зобов’язання і забезпечення».</t>
        </r>
      </text>
    </comment>
    <comment ref="A75" authorId="0">
      <text>
        <r>
          <rPr>
            <b/>
            <sz val="9"/>
            <color indexed="81"/>
            <rFont val="Tahoma"/>
            <family val="2"/>
            <charset val="204"/>
          </rPr>
          <t>У розділі IV «Зобов’язання, пов’язані з необоротними активами, утримуваними для продажу, та групами вибуття» відображаються зобов’язання, що визначаються відповідно до Положення (стандарту) 27.</t>
        </r>
      </text>
    </comment>
    <comment ref="A85" authorId="0">
      <text>
        <r>
          <rPr>
            <b/>
            <sz val="9"/>
            <color indexed="81"/>
            <rFont val="Tahoma"/>
            <family val="2"/>
            <charset val="204"/>
          </rPr>
          <t>У статті «Короткострокові кредити банків» відображається сума поточних зобов’язань підприємства перед банками за отриманими від них кредитами.</t>
        </r>
      </text>
    </comment>
    <comment ref="A87" authorId="0">
      <text>
        <r>
          <rPr>
            <b/>
            <sz val="9"/>
            <color indexed="81"/>
            <rFont val="Tahoma"/>
            <family val="2"/>
            <charset val="204"/>
          </rPr>
          <t>У статті «Поточна кредиторська заборгованість за довгостроковими зобов’язаннями» відображається сума довгострокових зобов’язань, яка підлягає погашенню протягом дванадцяти місяців з дати балансу.</t>
        </r>
      </text>
    </comment>
    <comment ref="A88" authorId="0">
      <text>
        <r>
          <rPr>
            <b/>
            <sz val="9"/>
            <color indexed="81"/>
            <rFont val="Tahoma"/>
            <family val="2"/>
            <charset val="204"/>
          </rPr>
          <t>У статті «Поточна кредиторська заборгованість за товари, роботи, послуги» відображається сума заборгованості постачальникам і підрядникам за матеріальні цінності, виконані роботи та отримані послуги (крім заборгованості, забезпеченої векселями, якщо вона наводиться в окремій статті).</t>
        </r>
      </text>
    </comment>
    <comment ref="A89" authorId="0">
      <text>
        <r>
          <rPr>
            <b/>
            <sz val="9"/>
            <color indexed="81"/>
            <rFont val="Tahoma"/>
            <family val="2"/>
            <charset val="204"/>
          </rPr>
          <t>У статті «Поточна кредиторська заборгованість за розрахунками з бюджетом» відображається заборгованість підприємства за усіма видами платежів до бюджету (включаючи податки з працівників підприємства). У цій статті окремо наводиться поточна кредиторська заборгованість з податку на прибуток.</t>
        </r>
      </text>
    </comment>
    <comment ref="A91" authorId="0">
      <text>
        <r>
          <rPr>
            <b/>
            <sz val="9"/>
            <color indexed="81"/>
            <rFont val="Tahoma"/>
            <family val="2"/>
            <charset val="204"/>
          </rPr>
          <t>У статті «Поточна кредиторська заборгованість за розрахунками зі страхування» відображається сума заборгованості за відрахуваннями на загальнообов’язкове державне соціальне страхування, страхування майна підприємства та індивідуальне страхування його працівників.</t>
        </r>
      </text>
    </comment>
    <comment ref="A92" authorId="0">
      <text>
        <r>
          <rPr>
            <b/>
            <sz val="9"/>
            <color indexed="81"/>
            <rFont val="Tahoma"/>
            <family val="2"/>
            <charset val="204"/>
          </rPr>
          <t>У статті «Поточна кредиторська заборгованість за розрахунками з оплати праці» відображається заборгованість підприємства з оплати праці, включаючи депоновану заробітну плату.</t>
        </r>
      </text>
    </comment>
    <comment ref="A94" authorId="0">
      <text>
        <r>
          <rPr>
            <b/>
            <sz val="9"/>
            <color indexed="81"/>
            <rFont val="Tahoma"/>
            <family val="2"/>
            <charset val="204"/>
          </rPr>
          <t>У статті «Поточні забезпечення» наводиться сума забезпечень, які планується використати протягом 12 місяців з дати балансу, для покриття витрат, щодо яких відповідне забезпечення було створено.</t>
        </r>
      </text>
    </comment>
    <comment ref="A95" authorId="0">
      <text>
        <r>
          <rPr>
            <b/>
            <sz val="9"/>
            <color indexed="81"/>
            <rFont val="Tahoma"/>
            <family val="2"/>
            <charset val="204"/>
          </rPr>
          <t>У статті «Доходи майбутніх періодів» відображаються доходи, отримані протягом поточного або попередніх звітних періодів, які належать до наступних звітних періодів.</t>
        </r>
      </text>
    </comment>
    <comment ref="A96" authorId="0">
      <text>
        <r>
          <rPr>
            <b/>
            <sz val="9"/>
            <color indexed="81"/>
            <rFont val="Tahoma"/>
            <family val="2"/>
            <charset val="204"/>
          </rPr>
          <t>У розділі IV «Зобов’язання, пов’язані з необоротними активами, утримуваними для продажу, та групами вибуття» відображаються зобов’язання, що визначаються відповідно до Положення (стандарту) 27.</t>
        </r>
      </text>
    </comment>
  </commentList>
</comments>
</file>

<file path=xl/comments2.xml><?xml version="1.0" encoding="utf-8"?>
<comments xmlns="http://schemas.openxmlformats.org/spreadsheetml/2006/main">
  <authors>
    <author>Автор</author>
  </authors>
  <commentList>
    <comment ref="A27" authorId="0">
      <text>
        <r>
          <rPr>
            <b/>
            <sz val="9"/>
            <color indexed="81"/>
            <rFont val="Tahoma"/>
            <family val="2"/>
            <charset val="204"/>
          </rPr>
          <t>У статті «Нематеріальні активи» відображається вартість об’єктів, які віднесені до складу нематеріальних активів згідно з Положенням (стандартом) бухгалтерського обліку 8 «Нематеріальні активи», затвердженим наказом Міністерства фінансів України від 18 жовтня 1999 року № 242, зареєстрованим у Міністерстві юстиції України 02 листопада 1999 року за № 750/4043 (зі змінами). У цій статті наводяться окремо первісна та залишкова вартість нематеріальних активів, а також нарахована у встановленому порядку сума накопиченої амортизації. До підсумку балансу включається залишкова вартість, яка визначається як різниця між первісною вартістю і сумою накопиченої амортизації, яка наводиться у дужках.</t>
        </r>
      </text>
    </comment>
    <comment ref="A30" authorId="0">
      <text>
        <r>
          <rPr>
            <b/>
            <sz val="9"/>
            <color indexed="81"/>
            <rFont val="Tahoma"/>
            <family val="2"/>
            <charset val="204"/>
          </rPr>
          <t>У статті «Незавершені капітальні інвестиції» відображається вартість незавершених на дату балансу капітальних інвестицій в необоротні активи на будівництво, реконструкцію, модернізацію (інші поліпшення, що збільшують первісну (переоцінену) вартість необоротних активів), виготовлення, створення, вирощування, придбання об’єктів основних засобів, нематеріальних активів, довгострокових біологічних активів (у тому числі необоротних матеріальних активів, призначених для заміни діючих, і устаткування для монтажу).</t>
        </r>
      </text>
    </comment>
    <comment ref="A31" authorId="0">
      <text>
        <r>
          <rPr>
            <b/>
            <sz val="9"/>
            <color indexed="81"/>
            <rFont val="Tahoma"/>
            <family val="2"/>
            <charset val="204"/>
          </rPr>
          <t>У статті «Основні засоби» наводиться вартість власних та отриманих на умовах фінансового лізингу об’єктів і орендованих цілісних майнових комплексів, які віднесені до складу основних засобів згідно з Положенням (стандартом) бухгалтерського обліку 7 «Основні засоби», затвердженим наказом Міністерства фінансів України від 27 квітня 2000 року № 92, зареєстрованим в Міністерстві юстиції України 18 травня 2000 року за № 288/4509 (зі змінами), а також вартість основних засобів, отриманих у довірче управління або на праві господарського відання чи праві оперативного управління. У цій статті також наводиться вартість інших необоротних матеріальних активів.
   У цій статті наводяться окремо первісна (переоцінена) вартість, сума зносу основних засобів (у дужках) та їх залишкова вартість. До підсумку балансу включається залишкова вартість, яка визначається як різниця між первісною (переоціненою) вартістю основних засобів і сумою їх зносу на дату балансу.</t>
        </r>
      </text>
    </comment>
    <comment ref="A34" authorId="0">
      <text>
        <r>
          <rPr>
            <b/>
            <sz val="9"/>
            <color indexed="81"/>
            <rFont val="Tahoma"/>
            <family val="2"/>
            <charset val="204"/>
          </rPr>
          <t>У статті «Довгострокові біологічні активи» відображається вартість довгострокових біологічних активів, облік яких ведеться за Положенням (стандартом) бухгалтерського обліку 30 «Біологічні активи», затвердженим наказом Міністерства фінансів України від 18 листопада 2005 року № 790, зареєстрованим у Міністерстві юстиції України 05 грудня 2005 року за №1456/11736 (зі змінами). У цій статті наводиться справедлива вартість довгострокових біологічних активів. У разі якщо відповідно до Положення (стандарту) 30 довгострокові біологічні активи обліковуються за первісною вартістю, у цій статті наводиться їх залишкова вартість, яка включається до підсумку балансу, при цьому у додаткових статтях окремо наводяться їх первісна вартість та сума накопиченої амортизації (у дужках).</t>
        </r>
      </text>
    </comment>
    <comment ref="A35" authorId="0">
      <text>
        <r>
          <rPr>
            <b/>
            <sz val="9"/>
            <color indexed="81"/>
            <rFont val="Tahoma"/>
            <family val="2"/>
            <charset val="204"/>
          </rPr>
          <t>У статті «Довгострокові фінансові інвестиції» відображаються фінансові інвестиції на період більше одного року, а також усі інвестиції, які не можуть бути вільно реалізовані в будь-який момент. У цій статті виділяються фінансові інвестиції, які згідно з відповідними національними положеннями (стандартами) бухгалтерського обліку обліковуються методом участі в капіталі.</t>
        </r>
      </text>
    </comment>
    <comment ref="A36" authorId="0">
      <text>
        <r>
          <rPr>
            <b/>
            <sz val="9"/>
            <color indexed="81"/>
            <rFont val="Tahoma"/>
            <family val="2"/>
            <charset val="204"/>
          </rPr>
          <t>У статті «Інші необоротні активи» наводиться вартість необоротних активів, для відображення яких за ознаками суттєвості неможна було виділити окрему статтю, або які не можуть бути включені до наведених вище статей розділу «Необоротні активи».</t>
        </r>
      </text>
    </comment>
    <comment ref="A39" authorId="0">
      <text>
        <r>
          <rPr>
            <b/>
            <sz val="9"/>
            <color indexed="81"/>
            <rFont val="Tahoma"/>
            <family val="2"/>
            <charset val="204"/>
          </rPr>
          <t>У статті «Запаси» відображається загальна вартість активів, які визнаються запасами згідно з Положенням (стандартом) бухгалтерського обліку 9 «Запаси», затвердженим наказом Міністерства фінансів України від 20 жовтня 1999 року № 246, зареєстрованим у Міністерстві юстиції України 02 листопада 1999 року за № 751/4044 (зі змінами), зокрема, які утримуються для подальшого продажу за умов звичайної господарської діяльності; перебувають у процесі виробництва з метою подальшого продажу продукту виробництва; утримуються для споживання під час виробництва продукції, виконання робіт та надання послуг, а також управління підприємством.
   У разі відповідності ознакам суттєвості може бути окремо наведена у додаткових статтях інформація про вартість виробничих запасів, незавершеного виробництва, готової продукції та товарів. До підсумку балансу включається загальна вартість запасів, інформація про вартість окремих складових запасів наводиться у додаткових статтях в межах загальної суми.</t>
        </r>
      </text>
    </comment>
    <comment ref="A41" authorId="0">
      <text>
        <r>
          <rPr>
            <b/>
            <sz val="9"/>
            <color indexed="81"/>
            <rFont val="Tahoma"/>
            <family val="2"/>
            <charset val="204"/>
          </rPr>
          <t>У статті «Поточні біологічні активи» відображається вартість поточних біологічних активів тваринництва (дорослі тварини на відгодівлі і в нагулі, птиця, звірі, кролики, дорослі тварини, вибракувані з основного стада для реалізації, молодняк тварин на вирощуванні і відгодівлі) в оцінці за справедливою або первісною вартістю, а також рослинництва (зернові, технічні, овочеві та інші культури) в оцінці за справедливою вартістю, облік яких ведеться згідно з Положенням (стандартом) 30.</t>
        </r>
      </text>
    </comment>
    <comment ref="A42" authorId="0">
      <text>
        <r>
          <rPr>
            <b/>
            <sz val="9"/>
            <color indexed="81"/>
            <rFont val="Tahoma"/>
            <family val="2"/>
            <charset val="204"/>
          </rPr>
          <t>У статті «Дебіторська заборгованість за продукцію товари, роботи, послуги» відображається заборгованість покупців або замовників за надані їм продукцію, товари, роботи або послуги (крім заборгованості, яка забезпечена векселем, якщо така інформація наводиться в окремій статті), скоригована на резерв сумнівних боргів (нетто).</t>
        </r>
      </text>
    </comment>
    <comment ref="A45" authorId="0">
      <text>
        <r>
          <rPr>
            <b/>
            <sz val="9"/>
            <color indexed="81"/>
            <rFont val="Tahoma"/>
            <family val="2"/>
            <charset val="204"/>
          </rPr>
          <t>У статті «Інша поточна дебіторська заборгованість» відображається заборгованість дебіторів, яка не відображена в окремих статтях щодо розкриття інформації про дебіторську заборгованість або яка не може бути включена до інших статей дебіторської заборгованості та яка відображається у складі оборотних активів.</t>
        </r>
      </text>
    </comment>
    <comment ref="A46" authorId="0">
      <text>
        <r>
          <rPr>
            <b/>
            <sz val="9"/>
            <color indexed="81"/>
            <rFont val="Tahoma"/>
            <family val="2"/>
            <charset val="204"/>
          </rPr>
          <t>У статті «Поточні фінансові інвестиції» відображають фінансові інвестиції на строк, що не перевищує один рік, які можуть бути вільно реалізовані в будь-який момент (крім інвестицій, які є еквівалентами грошових коштів), а також сума довгострокових фінансових інвестицій, які підлягають погашенню протягом дванадцяти місяців з дати балансу.</t>
        </r>
      </text>
    </comment>
    <comment ref="A47" authorId="0">
      <text>
        <r>
          <rPr>
            <b/>
            <sz val="9"/>
            <color indexed="81"/>
            <rFont val="Tahoma"/>
            <family val="2"/>
            <charset val="204"/>
          </rPr>
          <t>У статті «Гроші та їх еквіваленти» відображаються готівка в касі підприємства, гроші на поточних та інших рахунках у банках, які можуть бути вільно використані для поточних операцій, а також грошові кошти в дорозі, електронні гроші, еквіваленти грошей. У цій статті наводяться кошти в національній або іноземній валютах. Кошти, які не можна використати для операцій протягом одного року, починаючи з дати балансу або протягом операційного циклу внаслідок обмежень, виключаються зі складу оборотних активів та відображаються як необоротні активи.
   У разі відповідності ознакам суттєвості, окремо може бути наведена у додаткових статтях інформація про готівку та гроші на рахунках в банку. До підсумку балансу включається загальна сума грошей та їх еквівалентів, інформація про готівку і гроші на рахунках в банку наводиться у додаткових статтях в межах загальної суми.</t>
        </r>
      </text>
    </comment>
    <comment ref="A48" authorId="0">
      <text>
        <r>
          <rPr>
            <b/>
            <sz val="9"/>
            <color indexed="81"/>
            <rFont val="Tahoma"/>
            <family val="2"/>
            <charset val="204"/>
          </rPr>
          <t>У статті «Витрати майбутніх періодів» відображаються витрати, що мали місце протягом поточного або попередніх звітних періодів, але належать до наступних звітних періодів.</t>
        </r>
      </text>
    </comment>
    <comment ref="A49" authorId="0">
      <text>
        <r>
          <rPr>
            <b/>
            <sz val="9"/>
            <color indexed="81"/>
            <rFont val="Tahoma"/>
            <family val="2"/>
            <charset val="204"/>
          </rPr>
          <t>У статті «Інші оборотні активи» відображаються суми оборотних активів, для відображення яких за ознаками суттєвості неможна було виділити окрему статтю або які не можуть бути включені до наведених вище статей розділу «Оборотні активи».</t>
        </r>
      </text>
    </comment>
    <comment ref="A51" authorId="0">
      <text>
        <r>
          <rPr>
            <b/>
            <sz val="9"/>
            <color indexed="81"/>
            <rFont val="Tahoma"/>
            <family val="2"/>
            <charset val="204"/>
          </rPr>
          <t>У розділі III «Необоротні активи, утримувані для продажу, та групи вибуття» відображається вартість необоротних активів та груп вибуття, утримуваних для продажу, що визначається відповідно до Положення (стандарту) бухгалтерського обліку 27 «Необоротні активи, утримувані для продажу, та припинена діяльність», затвердженого наказом Міністерства фінансів України від 07 листопада 2003 року № 617, зареєстрованого в Міністерстві юстиції України 17 листопада 2003 року за № 1054/8375 (зі змінами)</t>
        </r>
      </text>
    </comment>
    <comment ref="A56" authorId="0">
      <text>
        <r>
          <rPr>
            <b/>
            <sz val="9"/>
            <color indexed="81"/>
            <rFont val="Tahoma"/>
            <family val="2"/>
            <charset val="204"/>
          </rPr>
          <t>У статті «Зареєстрований капітал» наводиться зафіксована в установчих документах сума статутного капіталу, іншого зареєстрованого капіталу, а також пайовий капітал у сумі, яка формується відповідно до законодавства.</t>
        </r>
      </text>
    </comment>
    <comment ref="A57" authorId="0">
      <text>
        <r>
          <rPr>
            <b/>
            <sz val="9"/>
            <color indexed="81"/>
            <rFont val="Tahoma"/>
            <family val="2"/>
            <charset val="204"/>
          </rPr>
          <t>У статті «Додатковий капітал» відображається емісійний дохід (сума, на яку вартість продажу акцій власної емісії перевищує їхню номінальну вартість), вартість безкоштовно отриманих необоротних активів, сума капіталу, який вкладено засновниками понад статутний капітал, накопичені курсові різниці, які відповідно до національних положень (стандартів) бухгалтерського обліку відображаються у складі власного капіталу та інші складові додаткового капіталу.
   У разі якщо інформація про розмір емісійного доходу та накопичених курсових різниць відповідає ознакам суттєвості, вона розкривається у додаткових статтях «Емісійний дохід» та «Накопичені курсові різниці». До підсумку балансу включається загальна сума додаткового капіталу.</t>
        </r>
      </text>
    </comment>
    <comment ref="A58" authorId="0">
      <text>
        <r>
          <rPr>
            <b/>
            <sz val="9"/>
            <color indexed="81"/>
            <rFont val="Tahoma"/>
            <family val="2"/>
            <charset val="204"/>
          </rPr>
          <t>У статті «Резервний капітал» наводиться сума резервів, створених відповідно до чинного законодавства або установчих документів за рахунок нерозподіленого прибутку підприємства.</t>
        </r>
      </text>
    </comment>
    <comment ref="A59" authorId="0">
      <text>
        <r>
          <rPr>
            <b/>
            <sz val="9"/>
            <color indexed="81"/>
            <rFont val="Tahoma"/>
            <family val="2"/>
            <charset val="204"/>
          </rPr>
          <t>У статті «Нерозподілений прибуток (непокритий збиток)» відображається або сума нерозподіленого прибутку, або сума непокритого збитку. Сума непокритого збитку наводиться в дужках та вираховується при визначенні підсумку власного капіталу.</t>
        </r>
      </text>
    </comment>
    <comment ref="A60" authorId="0">
      <text>
        <r>
          <rPr>
            <b/>
            <sz val="9"/>
            <color indexed="81"/>
            <rFont val="Tahoma"/>
            <family val="2"/>
            <charset val="204"/>
          </rPr>
          <t>У статті «Неоплачений капітал» відображається сума заборгованості власників (учасників) за внесками до статутного капіталу. Ця сума наводиться в дужках і вираховується при визначенні підсумку власного капіталу.</t>
        </r>
      </text>
    </comment>
    <comment ref="A64" authorId="0">
      <text>
        <r>
          <rPr>
            <b/>
            <sz val="9"/>
            <color indexed="81"/>
            <rFont val="Tahoma"/>
            <family val="2"/>
            <charset val="204"/>
          </rPr>
          <t>У статті «Короткострокові кредити банків» відображається сума поточних зобов’язань підприємства перед банками за отриманими від них кредитами.</t>
        </r>
      </text>
    </comment>
    <comment ref="A66" authorId="0">
      <text>
        <r>
          <rPr>
            <b/>
            <sz val="9"/>
            <color indexed="81"/>
            <rFont val="Tahoma"/>
            <family val="2"/>
            <charset val="204"/>
          </rPr>
          <t>У статті «Поточна кредиторська заборгованість за довгостроковими зобов’язаннями» відображається сума довгострокових зобов’язань, яка підлягає погашенню протягом дванадцяти місяців з дати балансу.</t>
        </r>
      </text>
    </comment>
    <comment ref="A67" authorId="0">
      <text>
        <r>
          <rPr>
            <b/>
            <sz val="9"/>
            <color indexed="81"/>
            <rFont val="Tahoma"/>
            <family val="2"/>
            <charset val="204"/>
          </rPr>
          <t>У статті «Поточна кредиторська заборгованість за товари, роботи, послуги» відображається сума заборгованості постачальникам і підрядникам за матеріальні цінності, виконані роботи та отримані послуги (крім заборгованості, забезпеченої векселями, якщо вона наводиться в окремій статті).</t>
        </r>
      </text>
    </comment>
    <comment ref="A68" authorId="0">
      <text>
        <r>
          <rPr>
            <b/>
            <sz val="9"/>
            <color indexed="81"/>
            <rFont val="Tahoma"/>
            <family val="2"/>
            <charset val="204"/>
          </rPr>
          <t>У статті «Поточна кредиторська заборгованість за розрахунками з бюджетом» відображається заборгованість підприємства за усіма видами платежів до бюджету (включаючи податки з працівників підприємства). У цій статті окремо наводиться поточна кредиторська заборгованість з податку на прибуток.</t>
        </r>
      </text>
    </comment>
    <comment ref="A70" authorId="0">
      <text>
        <r>
          <rPr>
            <b/>
            <sz val="9"/>
            <color indexed="81"/>
            <rFont val="Tahoma"/>
            <family val="2"/>
            <charset val="204"/>
          </rPr>
          <t>У статті «Поточна кредиторська заборгованість за розрахунками зі страхування» відображається сума заборгованості за відрахуваннями на загальнообов’язкове державне соціальне страхування, страхування майна підприємства та індивідуальне страхування його працівників.</t>
        </r>
      </text>
    </comment>
    <comment ref="A71" authorId="0">
      <text>
        <r>
          <rPr>
            <b/>
            <sz val="9"/>
            <color indexed="81"/>
            <rFont val="Tahoma"/>
            <family val="2"/>
            <charset val="204"/>
          </rPr>
          <t>У статті «Поточна кредиторська заборгованість за розрахунками з оплати праці» відображається заборгованість підприємства з оплати праці, включаючи депоновану заробітну плату.</t>
        </r>
      </text>
    </comment>
    <comment ref="A73" authorId="0">
      <text>
        <r>
          <rPr>
            <b/>
            <sz val="9"/>
            <color indexed="81"/>
            <rFont val="Tahoma"/>
            <family val="2"/>
            <charset val="204"/>
          </rPr>
          <t>У статті «Інші поточні зобов’язання» наводяться суми зобов’язань, для відображення яких за ознаками суттєвості неможна було виділити окрему статтю або які не можуть бути включеними до інших статей, наведених у розділі «Поточні зобов’язання і забезпечення».</t>
        </r>
      </text>
    </comment>
    <comment ref="A75" authorId="0">
      <text>
        <r>
          <rPr>
            <b/>
            <sz val="9"/>
            <color indexed="81"/>
            <rFont val="Tahoma"/>
            <family val="2"/>
            <charset val="204"/>
          </rPr>
          <t>У розділі IV «Зобов’язання, пов’язані з необоротними активами, утримуваними для продажу, та групами вибуття» відображаються зобов’язання, що визначаються відповідно до Положення (стандарту) 27.</t>
        </r>
      </text>
    </comment>
    <comment ref="A85" authorId="0">
      <text>
        <r>
          <rPr>
            <b/>
            <sz val="9"/>
            <color indexed="81"/>
            <rFont val="Tahoma"/>
            <family val="2"/>
            <charset val="204"/>
          </rPr>
          <t>У статті «Короткострокові кредити банків» відображається сума поточних зобов’язань підприємства перед банками за отриманими від них кредитами.</t>
        </r>
      </text>
    </comment>
    <comment ref="A87" authorId="0">
      <text>
        <r>
          <rPr>
            <b/>
            <sz val="9"/>
            <color indexed="81"/>
            <rFont val="Tahoma"/>
            <family val="2"/>
            <charset val="204"/>
          </rPr>
          <t>У статті «Поточна кредиторська заборгованість за довгостроковими зобов’язаннями» відображається сума довгострокових зобов’язань, яка підлягає погашенню протягом дванадцяти місяців з дати балансу.</t>
        </r>
      </text>
    </comment>
    <comment ref="A88" authorId="0">
      <text>
        <r>
          <rPr>
            <b/>
            <sz val="9"/>
            <color indexed="81"/>
            <rFont val="Tahoma"/>
            <family val="2"/>
            <charset val="204"/>
          </rPr>
          <t>У статті «Поточна кредиторська заборгованість за товари, роботи, послуги» відображається сума заборгованості постачальникам і підрядникам за матеріальні цінності, виконані роботи та отримані послуги (крім заборгованості, забезпеченої векселями, якщо вона наводиться в окремій статті).</t>
        </r>
      </text>
    </comment>
    <comment ref="A89" authorId="0">
      <text>
        <r>
          <rPr>
            <b/>
            <sz val="9"/>
            <color indexed="81"/>
            <rFont val="Tahoma"/>
            <family val="2"/>
            <charset val="204"/>
          </rPr>
          <t>У статті «Поточна кредиторська заборгованість за розрахунками з бюджетом» відображається заборгованість підприємства за усіма видами платежів до бюджету (включаючи податки з працівників підприємства). У цій статті окремо наводиться поточна кредиторська заборгованість з податку на прибуток.</t>
        </r>
      </text>
    </comment>
    <comment ref="A91" authorId="0">
      <text>
        <r>
          <rPr>
            <b/>
            <sz val="9"/>
            <color indexed="81"/>
            <rFont val="Tahoma"/>
            <family val="2"/>
            <charset val="204"/>
          </rPr>
          <t>У статті «Поточна кредиторська заборгованість за розрахунками зі страхування» відображається сума заборгованості за відрахуваннями на загальнообов’язкове державне соціальне страхування, страхування майна підприємства та індивідуальне страхування його працівників.</t>
        </r>
      </text>
    </comment>
    <comment ref="A92" authorId="0">
      <text>
        <r>
          <rPr>
            <b/>
            <sz val="9"/>
            <color indexed="81"/>
            <rFont val="Tahoma"/>
            <family val="2"/>
            <charset val="204"/>
          </rPr>
          <t>У статті «Поточна кредиторська заборгованість за розрахунками з оплати праці» відображається заборгованість підприємства з оплати праці, включаючи депоновану заробітну плату.</t>
        </r>
      </text>
    </comment>
    <comment ref="A94" authorId="0">
      <text>
        <r>
          <rPr>
            <b/>
            <sz val="9"/>
            <color indexed="81"/>
            <rFont val="Tahoma"/>
            <family val="2"/>
            <charset val="204"/>
          </rPr>
          <t>У статті «Поточні забезпечення» наводиться сума забезпечень, які планується використати протягом 12 місяців з дати балансу, для покриття витрат, щодо яких відповідне забезпечення було створено.</t>
        </r>
      </text>
    </comment>
    <comment ref="A95" authorId="0">
      <text>
        <r>
          <rPr>
            <b/>
            <sz val="9"/>
            <color indexed="81"/>
            <rFont val="Tahoma"/>
            <family val="2"/>
            <charset val="204"/>
          </rPr>
          <t>У статті «Доходи майбутніх періодів» відображаються доходи, отримані протягом поточного або попередніх звітних періодів, які належать до наступних звітних періодів.</t>
        </r>
      </text>
    </comment>
    <comment ref="A96" authorId="0">
      <text>
        <r>
          <rPr>
            <b/>
            <sz val="9"/>
            <color indexed="81"/>
            <rFont val="Tahoma"/>
            <family val="2"/>
            <charset val="204"/>
          </rPr>
          <t>У розділі IV «Зобов’язання, пов’язані з необоротними активами, утримуваними для продажу, та групами вибуття» відображаються зобов’язання, що визначаються відповідно до Положення (стандарту) 27.</t>
        </r>
      </text>
    </comment>
  </commentList>
</comments>
</file>

<file path=xl/sharedStrings.xml><?xml version="1.0" encoding="utf-8"?>
<sst xmlns="http://schemas.openxmlformats.org/spreadsheetml/2006/main" count="402" uniqueCount="113">
  <si>
    <t>до Національного положення (стандарту) бухгалтерського обліку</t>
  </si>
  <si>
    <t>1 "Загальні вимоги до фінансової звітності"</t>
  </si>
  <si>
    <t xml:space="preserve">КОДИ </t>
  </si>
  <si>
    <t>Дата (рік, місяць, число)</t>
  </si>
  <si>
    <t>Підприємство</t>
  </si>
  <si>
    <t>за ЄДРПОУ</t>
  </si>
  <si>
    <t>Територія</t>
  </si>
  <si>
    <t>за КОАТУУ</t>
  </si>
  <si>
    <t>Організаційно-правова форма господарювання</t>
  </si>
  <si>
    <t>за КОПФГ</t>
  </si>
  <si>
    <t>Вид економічної діяльності</t>
  </si>
  <si>
    <t>за КВЕД</t>
  </si>
  <si>
    <r>
      <t>Середня кількість працівників</t>
    </r>
    <r>
      <rPr>
        <sz val="10"/>
        <color indexed="8"/>
        <rFont val="Calibri"/>
        <family val="2"/>
        <charset val="204"/>
      </rPr>
      <t>¹</t>
    </r>
  </si>
  <si>
    <t>Адреса, телефон</t>
  </si>
  <si>
    <t xml:space="preserve">на </t>
  </si>
  <si>
    <t>Код за ДКУД</t>
  </si>
  <si>
    <t>Актив</t>
  </si>
  <si>
    <t>Код рядка</t>
  </si>
  <si>
    <t>На початок звітного періоду</t>
  </si>
  <si>
    <t xml:space="preserve">I. Необоротні активи
</t>
  </si>
  <si>
    <t>Нематеріальні активи</t>
  </si>
  <si>
    <t xml:space="preserve">    первісна вартість </t>
  </si>
  <si>
    <t xml:space="preserve">    накопичена амортизація </t>
  </si>
  <si>
    <t>Незавершені капітальні інвестиції</t>
  </si>
  <si>
    <t xml:space="preserve">    знос </t>
  </si>
  <si>
    <t>Довгострокові біологічні активи</t>
  </si>
  <si>
    <t xml:space="preserve">Довгострокові фінансові інвестиції:
</t>
  </si>
  <si>
    <t xml:space="preserve">Інші необоротні активи </t>
  </si>
  <si>
    <t xml:space="preserve">Усього за розділом I </t>
  </si>
  <si>
    <t xml:space="preserve">II. Оборотні активи 
</t>
  </si>
  <si>
    <t xml:space="preserve">Поточні біологічні активи </t>
  </si>
  <si>
    <t>Дебіторська заборгованість за продукцію, товари, роботи, послуги</t>
  </si>
  <si>
    <t xml:space="preserve">    у тому числі з податку на прибуток</t>
  </si>
  <si>
    <t xml:space="preserve">Інша поточна дебіторська заборгованість </t>
  </si>
  <si>
    <t xml:space="preserve">Поточні фінансові інвестиції </t>
  </si>
  <si>
    <t xml:space="preserve">Гроші та їх еквіваленти </t>
  </si>
  <si>
    <t>Витрати майбутніх періодів</t>
  </si>
  <si>
    <t xml:space="preserve">Інші оборотні активи </t>
  </si>
  <si>
    <t xml:space="preserve">Усього за розділом II </t>
  </si>
  <si>
    <t>III. Необоротні активи, утримувані для продажу, та групи вибуття</t>
  </si>
  <si>
    <t xml:space="preserve">Баланс </t>
  </si>
  <si>
    <t>Пасив</t>
  </si>
  <si>
    <t xml:space="preserve">I. Власний капітал 
</t>
  </si>
  <si>
    <t xml:space="preserve">Зареєстрований (пайовий) капітал </t>
  </si>
  <si>
    <t xml:space="preserve">Додатковий капітал </t>
  </si>
  <si>
    <t xml:space="preserve">Резервний капітал </t>
  </si>
  <si>
    <t xml:space="preserve">Нерозподілений прибуток (непокритий збиток) </t>
  </si>
  <si>
    <t xml:space="preserve">Неоплачений капітал </t>
  </si>
  <si>
    <t>(</t>
  </si>
  <si>
    <t>)</t>
  </si>
  <si>
    <t>Усього за розділом I</t>
  </si>
  <si>
    <t xml:space="preserve">IІІ. Поточні зобов’язання і забезпечення
</t>
  </si>
  <si>
    <t xml:space="preserve">Короткострокові кредити банків </t>
  </si>
  <si>
    <t xml:space="preserve">Поточна кредиторська заборгованість за:
</t>
  </si>
  <si>
    <t xml:space="preserve">    довгостроковими зобов’язаннями </t>
  </si>
  <si>
    <t xml:space="preserve">    товари, роботи, послуги </t>
  </si>
  <si>
    <t xml:space="preserve">    розрахунками з бюджетом</t>
  </si>
  <si>
    <t xml:space="preserve">    розрахунками зі страхування</t>
  </si>
  <si>
    <t xml:space="preserve">    розрахунками з оплати праці</t>
  </si>
  <si>
    <t>Доходи майбутніх періодів</t>
  </si>
  <si>
    <t>Інші поточні зобов’язання</t>
  </si>
  <si>
    <t>Усього за розділом IІІ</t>
  </si>
  <si>
    <t xml:space="preserve">ІV. Зобов’язання, пов’язані з необоротними активами, 
утримуваними для продажу, та групами вибуття
</t>
  </si>
  <si>
    <t>Комунальне підприємство Міський духовий оркестр "Полтава"</t>
  </si>
  <si>
    <t>Полтавська</t>
  </si>
  <si>
    <t>Комунальна власність</t>
  </si>
  <si>
    <t>23549970</t>
  </si>
  <si>
    <t>майдан Незалежності, буд.5, м.Полтава, Полтавська обл., 36003</t>
  </si>
  <si>
    <t>-</t>
  </si>
  <si>
    <t xml:space="preserve">у тому числі готова продукція </t>
  </si>
  <si>
    <t xml:space="preserve">Дебіторська заборгованість за розрахунками з бюджетом
</t>
  </si>
  <si>
    <t>Запаси:</t>
  </si>
  <si>
    <t xml:space="preserve">II. Довгострокові зобов’язання, цільове фінансування та забезпечення  </t>
  </si>
  <si>
    <t xml:space="preserve">Стаття </t>
  </si>
  <si>
    <t>За звітний період</t>
  </si>
  <si>
    <t xml:space="preserve">За аналогічний період попереднього року </t>
  </si>
  <si>
    <t>Чистий дохід від реалізації продукції (товарів,робіт, послуг)</t>
  </si>
  <si>
    <t>Інші доходи</t>
  </si>
  <si>
    <t>Собівартість реалізованої продукції (товарів,робіт,послуг)</t>
  </si>
  <si>
    <t xml:space="preserve">Інші операційні витрати </t>
  </si>
  <si>
    <t xml:space="preserve">Інші витрати </t>
  </si>
  <si>
    <t>Податок на прибуток</t>
  </si>
  <si>
    <t>Інші операційні доходи</t>
  </si>
  <si>
    <t>Форма № 2-м</t>
  </si>
  <si>
    <t xml:space="preserve">Театральна та концертна діяльність </t>
  </si>
  <si>
    <t>01</t>
  </si>
  <si>
    <t>На кінець звітного періоду</t>
  </si>
  <si>
    <t xml:space="preserve">Керівник                                                               _________________________                </t>
  </si>
  <si>
    <t>Головашич Едуард Анатолійович</t>
  </si>
  <si>
    <t xml:space="preserve">Фоголь Наталія Андріївна </t>
  </si>
  <si>
    <t>Головний бухгалтер                                          _________________________</t>
  </si>
  <si>
    <t>\</t>
  </si>
  <si>
    <t xml:space="preserve">                                             бухгалтерського обліку 25 "Спрощена фінансова</t>
  </si>
  <si>
    <t xml:space="preserve">                    Форма №1-м</t>
  </si>
  <si>
    <t xml:space="preserve">                 Код за ДКУД</t>
  </si>
  <si>
    <t>0532670058</t>
  </si>
  <si>
    <r>
      <t xml:space="preserve">Одиниця виміру:                      </t>
    </r>
    <r>
      <rPr>
        <u/>
        <sz val="10"/>
        <color indexed="8"/>
        <rFont val="Arial Narrow"/>
        <family val="2"/>
        <charset val="204"/>
      </rPr>
      <t xml:space="preserve"> тис. грн. з одним десятковим знаком</t>
    </r>
  </si>
  <si>
    <t>90.01</t>
  </si>
  <si>
    <t xml:space="preserve">            2. Звіт про фінансові результати </t>
  </si>
  <si>
    <t xml:space="preserve">                                     Баланс </t>
  </si>
  <si>
    <t>Основні засоби:</t>
  </si>
  <si>
    <t>Разом доходи  ( 2000 + 2120 + 2240 )</t>
  </si>
  <si>
    <t>Разом витрати  ( 2050 + 2180 + 2270 )</t>
  </si>
  <si>
    <t>Фінансовий результат до оподаткування ( 2280 - 2285 )</t>
  </si>
  <si>
    <t xml:space="preserve">Чистий прибуток (збиток) (  2290 - 2300 ) </t>
  </si>
  <si>
    <t xml:space="preserve">                                                      звітність"</t>
  </si>
  <si>
    <t xml:space="preserve">                                                      (пункт 5 розділу І)</t>
  </si>
  <si>
    <t xml:space="preserve">                                   до Національного положення (стандарту) </t>
  </si>
  <si>
    <t xml:space="preserve">                                                       Додаток 1</t>
  </si>
  <si>
    <t xml:space="preserve">                                 Фінансова  звітність  малого  підприємства </t>
  </si>
  <si>
    <t xml:space="preserve">31  грудня </t>
  </si>
  <si>
    <t xml:space="preserve">           за        рік     2020 р. </t>
  </si>
  <si>
    <t xml:space="preserve">           за        рік     2019 р. </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</si>
</sst>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1" formatCode="_-* #,##0\ _₽_-;\-* #,##0\ _₽_-;_-* &quot;-&quot;\ _₽_-;_-@_-"/>
    <numFmt numFmtId="44" formatCode="_-* #,##0.00\ &quot;₽&quot;_-;\-* #,##0.00\ &quot;₽&quot;_-;_-* &quot;-&quot;??\ &quot;₽&quot;_-;_-@_-"/>
    <numFmt numFmtId="164" formatCode="#,##0&quot;р.&quot;;[Red]\-#,##0&quot;р.&quot;"/>
    <numFmt numFmtId="165" formatCode="_-* #,##0_р_._-;\-* #,##0_р_._-;_-* &quot;-&quot;_р_._-;_-@_-"/>
    <numFmt numFmtId="166" formatCode="_-* #,##0.00_р_._-;\-* #,##0.00_р_._-;_-* &quot;-&quot;??_р_._-;_-@_-"/>
    <numFmt numFmtId="167" formatCode="#,##0_ ;\-#,##0\ "/>
    <numFmt numFmtId="168" formatCode="0.0"/>
    <numFmt numFmtId="169" formatCode="#,##0.0_ ;\-#,##0.0\ "/>
  </numFmts>
  <fonts count="18" x14ac:knownFonts="1">
    <font>
      <sz val="11"/>
      <color theme="1"/>
      <name val="Calibri"/>
      <family val="2"/>
      <scheme val="minor"/>
    </font>
    <font>
      <sz val="11"/>
      <color indexed="8"/>
      <name val="Arial Narrow"/>
      <family val="2"/>
      <charset val="204"/>
    </font>
    <font>
      <sz val="10"/>
      <color indexed="8"/>
      <name val="Arial Narrow"/>
      <family val="2"/>
      <charset val="204"/>
    </font>
    <font>
      <sz val="10"/>
      <color indexed="8"/>
      <name val="Calibri"/>
      <family val="2"/>
      <charset val="204"/>
    </font>
    <font>
      <sz val="10"/>
      <name val="Arial Narrow"/>
      <family val="2"/>
      <charset val="204"/>
    </font>
    <font>
      <b/>
      <sz val="12"/>
      <color indexed="8"/>
      <name val="Arial Narrow"/>
      <family val="2"/>
      <charset val="204"/>
    </font>
    <font>
      <sz val="12"/>
      <color indexed="8"/>
      <name val="Arial Narrow"/>
      <family val="2"/>
      <charset val="204"/>
    </font>
    <font>
      <b/>
      <sz val="10"/>
      <color indexed="8"/>
      <name val="Arial Narrow"/>
      <family val="2"/>
      <charset val="204"/>
    </font>
    <font>
      <sz val="9.5"/>
      <color indexed="8"/>
      <name val="Arial Narrow"/>
      <family val="2"/>
      <charset val="204"/>
    </font>
    <font>
      <b/>
      <sz val="9"/>
      <color indexed="81"/>
      <name val="Tahoma"/>
      <family val="2"/>
      <charset val="204"/>
    </font>
    <font>
      <sz val="11"/>
      <color theme="1"/>
      <name val="Arial Narrow"/>
      <family val="2"/>
      <charset val="204"/>
    </font>
    <font>
      <sz val="10"/>
      <color theme="1"/>
      <name val="Arial Narrow"/>
      <family val="2"/>
      <charset val="204"/>
    </font>
    <font>
      <u val="singleAccounting"/>
      <sz val="10"/>
      <color indexed="8"/>
      <name val="Arial Narrow"/>
      <family val="2"/>
      <charset val="204"/>
    </font>
    <font>
      <sz val="8"/>
      <color indexed="8"/>
      <name val="Arial Narrow"/>
      <family val="2"/>
      <charset val="204"/>
    </font>
    <font>
      <b/>
      <sz val="11"/>
      <color indexed="8"/>
      <name val="Arial Narrow"/>
      <family val="2"/>
      <charset val="204"/>
    </font>
    <font>
      <u/>
      <sz val="11"/>
      <color theme="1"/>
      <name val="Arial Narrow"/>
      <family val="2"/>
      <charset val="204"/>
    </font>
    <font>
      <u/>
      <sz val="10"/>
      <color indexed="8"/>
      <name val="Arial Narrow"/>
      <family val="2"/>
      <charset val="204"/>
    </font>
    <font>
      <sz val="10"/>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style="thin">
        <color indexed="64"/>
      </left>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1">
    <xf numFmtId="0" fontId="0" fillId="0" borderId="0"/>
  </cellStyleXfs>
  <cellXfs count="331">
    <xf numFmtId="0" fontId="0" fillId="0" borderId="0" xfId="0"/>
    <xf numFmtId="0" fontId="1" fillId="0" borderId="0" xfId="0" applyFont="1"/>
    <xf numFmtId="0" fontId="1" fillId="0" borderId="0" xfId="0" applyFont="1" applyAlignment="1">
      <alignment wrapText="1"/>
    </xf>
    <xf numFmtId="0" fontId="2" fillId="0" borderId="0" xfId="0" applyFont="1"/>
    <xf numFmtId="0" fontId="2" fillId="0" borderId="0" xfId="0" applyFont="1" applyAlignment="1">
      <alignment wrapText="1"/>
    </xf>
    <xf numFmtId="0" fontId="2" fillId="0" borderId="0" xfId="0" applyFont="1" applyAlignment="1">
      <alignment vertical="top"/>
    </xf>
    <xf numFmtId="0" fontId="2" fillId="0" borderId="0" xfId="0" applyFont="1" applyAlignment="1">
      <alignment vertical="top" wrapText="1"/>
    </xf>
    <xf numFmtId="0" fontId="2" fillId="0" borderId="0" xfId="0" applyFont="1" applyAlignment="1"/>
    <xf numFmtId="0" fontId="6" fillId="0" borderId="0" xfId="0" applyFont="1"/>
    <xf numFmtId="0" fontId="5" fillId="0" borderId="0" xfId="0" applyFont="1" applyAlignment="1"/>
    <xf numFmtId="0" fontId="6" fillId="0" borderId="0" xfId="0" applyFont="1" applyAlignment="1">
      <alignment wrapText="1"/>
    </xf>
    <xf numFmtId="0" fontId="2" fillId="0" borderId="0" xfId="0" applyFont="1" applyBorder="1" applyAlignment="1">
      <alignment horizontal="center"/>
    </xf>
    <xf numFmtId="0" fontId="7" fillId="0" borderId="5" xfId="0" applyFont="1" applyBorder="1" applyAlignment="1">
      <alignment vertical="center" wrapText="1"/>
    </xf>
    <xf numFmtId="0" fontId="2" fillId="0" borderId="2" xfId="0" applyFont="1" applyBorder="1" applyAlignment="1"/>
    <xf numFmtId="0" fontId="2" fillId="0" borderId="4" xfId="0" applyFont="1" applyBorder="1" applyAlignment="1"/>
    <xf numFmtId="0" fontId="7" fillId="0" borderId="0" xfId="0" applyFont="1" applyBorder="1" applyAlignment="1">
      <alignment vertical="center" wrapText="1"/>
    </xf>
    <xf numFmtId="165" fontId="2" fillId="0" borderId="16" xfId="0" applyNumberFormat="1" applyFont="1" applyBorder="1" applyAlignment="1"/>
    <xf numFmtId="0" fontId="7" fillId="0" borderId="0" xfId="0" applyFont="1" applyBorder="1" applyAlignment="1">
      <alignment horizontal="left" vertical="center" wrapText="1"/>
    </xf>
    <xf numFmtId="0" fontId="7" fillId="0" borderId="0" xfId="0" applyNumberFormat="1" applyFont="1" applyBorder="1" applyAlignment="1">
      <alignment horizontal="center" vertical="center"/>
    </xf>
    <xf numFmtId="49" fontId="7" fillId="0" borderId="0" xfId="0" applyNumberFormat="1" applyFont="1" applyBorder="1" applyAlignment="1">
      <alignment horizontal="center" vertical="center"/>
    </xf>
    <xf numFmtId="4" fontId="2" fillId="0" borderId="0" xfId="0" applyNumberFormat="1" applyFont="1" applyBorder="1" applyAlignment="1">
      <alignment horizontal="right"/>
    </xf>
    <xf numFmtId="0" fontId="10" fillId="0" borderId="0" xfId="0" applyFont="1"/>
    <xf numFmtId="0" fontId="2" fillId="2" borderId="0" xfId="0" applyFont="1" applyFill="1" applyAlignment="1">
      <alignment vertical="top" wrapText="1"/>
    </xf>
    <xf numFmtId="0" fontId="2" fillId="3" borderId="0" xfId="0" applyFont="1" applyFill="1"/>
    <xf numFmtId="0" fontId="2" fillId="3" borderId="0" xfId="0" applyFont="1" applyFill="1" applyAlignment="1">
      <alignment vertical="top" wrapText="1"/>
    </xf>
    <xf numFmtId="165" fontId="2" fillId="0" borderId="2" xfId="0" applyNumberFormat="1" applyFont="1" applyFill="1" applyBorder="1" applyAlignment="1"/>
    <xf numFmtId="165" fontId="2" fillId="0" borderId="3" xfId="0" applyNumberFormat="1" applyFont="1" applyFill="1" applyBorder="1" applyAlignment="1"/>
    <xf numFmtId="165" fontId="2" fillId="0" borderId="4" xfId="0" applyNumberFormat="1" applyFont="1" applyFill="1" applyBorder="1" applyAlignment="1"/>
    <xf numFmtId="165" fontId="2" fillId="0" borderId="0" xfId="0" applyNumberFormat="1" applyFont="1" applyFill="1" applyBorder="1" applyAlignment="1"/>
    <xf numFmtId="0" fontId="0" fillId="0" borderId="0" xfId="0" applyBorder="1"/>
    <xf numFmtId="169" fontId="2" fillId="0" borderId="2" xfId="0" applyNumberFormat="1" applyFont="1" applyFill="1" applyBorder="1" applyAlignment="1"/>
    <xf numFmtId="169" fontId="2" fillId="0" borderId="3" xfId="0" applyNumberFormat="1" applyFont="1" applyFill="1" applyBorder="1" applyAlignment="1"/>
    <xf numFmtId="169" fontId="2" fillId="0" borderId="4" xfId="0" applyNumberFormat="1" applyFont="1" applyFill="1" applyBorder="1" applyAlignment="1"/>
    <xf numFmtId="0" fontId="2" fillId="0" borderId="6" xfId="0" applyFont="1" applyBorder="1" applyAlignment="1"/>
    <xf numFmtId="49" fontId="2" fillId="0" borderId="2" xfId="0" applyNumberFormat="1" applyFont="1" applyBorder="1" applyAlignment="1"/>
    <xf numFmtId="49" fontId="2" fillId="0" borderId="4" xfId="0" applyNumberFormat="1" applyFont="1" applyBorder="1" applyAlignment="1"/>
    <xf numFmtId="49" fontId="10" fillId="0" borderId="1" xfId="0" applyNumberFormat="1" applyFont="1" applyBorder="1"/>
    <xf numFmtId="0" fontId="10" fillId="0" borderId="0" xfId="0" applyFont="1" applyBorder="1"/>
    <xf numFmtId="169" fontId="2" fillId="0" borderId="17" xfId="0" applyNumberFormat="1" applyFont="1" applyFill="1" applyBorder="1" applyAlignment="1"/>
    <xf numFmtId="169" fontId="2" fillId="0" borderId="5" xfId="0" applyNumberFormat="1" applyFont="1" applyFill="1" applyBorder="1" applyAlignment="1"/>
    <xf numFmtId="169" fontId="2" fillId="0" borderId="16" xfId="0" applyNumberFormat="1" applyFont="1" applyFill="1" applyBorder="1" applyAlignment="1"/>
    <xf numFmtId="169" fontId="2" fillId="0" borderId="32" xfId="0" applyNumberFormat="1" applyFont="1" applyFill="1" applyBorder="1" applyAlignment="1"/>
    <xf numFmtId="169" fontId="2" fillId="0" borderId="22" xfId="0" applyNumberFormat="1" applyFont="1" applyFill="1" applyBorder="1" applyAlignment="1"/>
    <xf numFmtId="169" fontId="2" fillId="0" borderId="23" xfId="0" applyNumberFormat="1" applyFont="1" applyFill="1" applyBorder="1" applyAlignment="1"/>
    <xf numFmtId="0" fontId="10" fillId="0" borderId="0" xfId="0" applyFont="1" applyBorder="1" applyAlignment="1">
      <alignment horizontal="center"/>
    </xf>
    <xf numFmtId="168" fontId="2" fillId="0" borderId="16" xfId="0" applyNumberFormat="1" applyFont="1" applyBorder="1" applyAlignment="1"/>
    <xf numFmtId="168" fontId="2" fillId="0" borderId="23" xfId="0" applyNumberFormat="1" applyFont="1" applyBorder="1" applyAlignment="1"/>
    <xf numFmtId="0" fontId="2" fillId="0" borderId="0" xfId="0" applyFont="1" applyBorder="1" applyAlignment="1">
      <alignment vertical="center" wrapText="1"/>
    </xf>
    <xf numFmtId="168" fontId="2" fillId="0" borderId="0" xfId="0" applyNumberFormat="1" applyFont="1" applyBorder="1" applyAlignment="1">
      <alignment horizontal="center"/>
    </xf>
    <xf numFmtId="168" fontId="2" fillId="0" borderId="1" xfId="0" applyNumberFormat="1" applyFont="1" applyBorder="1" applyAlignment="1"/>
    <xf numFmtId="168" fontId="2" fillId="0" borderId="2" xfId="0" applyNumberFormat="1" applyFont="1" applyBorder="1" applyAlignment="1"/>
    <xf numFmtId="168" fontId="2" fillId="0" borderId="3" xfId="0" applyNumberFormat="1" applyFont="1" applyBorder="1" applyAlignment="1"/>
    <xf numFmtId="168" fontId="2" fillId="0" borderId="4" xfId="0" applyNumberFormat="1" applyFont="1" applyBorder="1" applyAlignment="1"/>
    <xf numFmtId="0" fontId="7" fillId="0" borderId="0" xfId="0" applyNumberFormat="1" applyFont="1" applyBorder="1" applyAlignment="1">
      <alignment vertical="center"/>
    </xf>
    <xf numFmtId="49" fontId="7" fillId="0" borderId="0" xfId="0" applyNumberFormat="1" applyFont="1" applyBorder="1" applyAlignment="1">
      <alignment vertical="center"/>
    </xf>
    <xf numFmtId="165" fontId="12" fillId="0" borderId="0" xfId="0" applyNumberFormat="1" applyFont="1" applyBorder="1" applyAlignment="1">
      <alignment horizontal="center"/>
    </xf>
    <xf numFmtId="0" fontId="2" fillId="0" borderId="0" xfId="0" applyFont="1" applyBorder="1" applyAlignment="1">
      <alignment horizontal="left" wrapText="1"/>
    </xf>
    <xf numFmtId="0" fontId="14" fillId="0" borderId="0" xfId="0" applyFont="1" applyAlignment="1"/>
    <xf numFmtId="49" fontId="2" fillId="0" borderId="3" xfId="0" applyNumberFormat="1" applyFont="1" applyBorder="1" applyAlignment="1"/>
    <xf numFmtId="165" fontId="2" fillId="3" borderId="16" xfId="0" applyNumberFormat="1" applyFont="1" applyFill="1" applyBorder="1" applyAlignment="1"/>
    <xf numFmtId="4" fontId="2" fillId="0" borderId="3" xfId="0" applyNumberFormat="1" applyFont="1" applyBorder="1" applyAlignment="1">
      <alignment horizontal="right"/>
    </xf>
    <xf numFmtId="4" fontId="2" fillId="0" borderId="4" xfId="0" applyNumberFormat="1" applyFont="1" applyBorder="1" applyAlignment="1">
      <alignment horizontal="right"/>
    </xf>
    <xf numFmtId="4" fontId="2" fillId="0" borderId="22" xfId="0" applyNumberFormat="1" applyFont="1" applyBorder="1" applyAlignment="1">
      <alignment horizontal="right"/>
    </xf>
    <xf numFmtId="4" fontId="2" fillId="0" borderId="23" xfId="0" applyNumberFormat="1" applyFont="1" applyBorder="1" applyAlignment="1">
      <alignment horizontal="right"/>
    </xf>
    <xf numFmtId="168" fontId="2" fillId="0" borderId="4" xfId="0" applyNumberFormat="1" applyFont="1" applyBorder="1" applyAlignment="1">
      <alignment horizontal="center"/>
    </xf>
    <xf numFmtId="168" fontId="2" fillId="0" borderId="1" xfId="0" applyNumberFormat="1" applyFont="1" applyBorder="1" applyAlignment="1">
      <alignment horizontal="center"/>
    </xf>
    <xf numFmtId="4" fontId="2" fillId="0" borderId="0" xfId="0" applyNumberFormat="1" applyFont="1" applyBorder="1" applyAlignment="1">
      <alignment horizontal="right"/>
    </xf>
    <xf numFmtId="0" fontId="13" fillId="0" borderId="0" xfId="0" applyFont="1" applyAlignment="1">
      <alignment horizontal="left" vertical="top"/>
    </xf>
    <xf numFmtId="0" fontId="17" fillId="0" borderId="2" xfId="0" applyFont="1" applyBorder="1"/>
    <xf numFmtId="0" fontId="17" fillId="0" borderId="4" xfId="0" applyFont="1" applyBorder="1"/>
    <xf numFmtId="0" fontId="11" fillId="0" borderId="2" xfId="0" applyFont="1" applyBorder="1"/>
    <xf numFmtId="0" fontId="11" fillId="0" borderId="4" xfId="0" applyFont="1" applyBorder="1"/>
    <xf numFmtId="168" fontId="17" fillId="0" borderId="1" xfId="0" applyNumberFormat="1" applyFont="1" applyBorder="1"/>
    <xf numFmtId="165" fontId="2" fillId="0" borderId="6" xfId="0" applyNumberFormat="1" applyFont="1" applyBorder="1" applyAlignment="1"/>
    <xf numFmtId="168" fontId="11" fillId="0" borderId="1" xfId="0" applyNumberFormat="1" applyFont="1" applyBorder="1"/>
    <xf numFmtId="168" fontId="11" fillId="0" borderId="4" xfId="0" applyNumberFormat="1" applyFont="1" applyBorder="1"/>
    <xf numFmtId="168" fontId="11" fillId="0" borderId="2" xfId="0" applyNumberFormat="1" applyFont="1" applyBorder="1"/>
    <xf numFmtId="165" fontId="2" fillId="3" borderId="17" xfId="0" applyNumberFormat="1" applyFont="1" applyFill="1" applyBorder="1" applyAlignment="1"/>
    <xf numFmtId="165" fontId="2" fillId="3" borderId="5" xfId="0" applyNumberFormat="1" applyFont="1" applyFill="1" applyBorder="1" applyAlignment="1"/>
    <xf numFmtId="165" fontId="2" fillId="3" borderId="6" xfId="0" applyNumberFormat="1" applyFont="1" applyFill="1" applyBorder="1" applyAlignment="1"/>
    <xf numFmtId="0" fontId="17" fillId="3" borderId="17" xfId="0" applyFont="1" applyFill="1" applyBorder="1" applyAlignment="1"/>
    <xf numFmtId="0" fontId="17" fillId="3" borderId="5" xfId="0" applyFont="1" applyFill="1" applyBorder="1" applyAlignment="1"/>
    <xf numFmtId="0" fontId="17" fillId="3" borderId="16" xfId="0" applyFont="1" applyFill="1" applyBorder="1" applyAlignment="1"/>
    <xf numFmtId="0" fontId="13" fillId="0" borderId="0" xfId="0" applyFont="1" applyAlignment="1">
      <alignment horizontal="left" vertical="top"/>
    </xf>
    <xf numFmtId="168" fontId="2" fillId="0" borderId="4" xfId="0" applyNumberFormat="1" applyFont="1" applyBorder="1" applyAlignment="1">
      <alignment horizontal="center"/>
    </xf>
    <xf numFmtId="4" fontId="2" fillId="0" borderId="3" xfId="0" applyNumberFormat="1" applyFont="1" applyBorder="1" applyAlignment="1">
      <alignment horizontal="right"/>
    </xf>
    <xf numFmtId="4" fontId="2" fillId="0" borderId="4" xfId="0" applyNumberFormat="1" applyFont="1" applyBorder="1" applyAlignment="1">
      <alignment horizontal="right"/>
    </xf>
    <xf numFmtId="0" fontId="2" fillId="0" borderId="0" xfId="0" applyFont="1" applyBorder="1" applyAlignment="1">
      <alignment horizontal="left" wrapText="1"/>
    </xf>
    <xf numFmtId="0" fontId="7" fillId="0" borderId="0" xfId="0" applyNumberFormat="1" applyFont="1" applyBorder="1" applyAlignment="1">
      <alignment horizontal="center" vertical="center"/>
    </xf>
    <xf numFmtId="49" fontId="7" fillId="0" borderId="0" xfId="0" applyNumberFormat="1" applyFont="1" applyBorder="1" applyAlignment="1">
      <alignment horizontal="center" vertical="center"/>
    </xf>
    <xf numFmtId="165" fontId="12" fillId="0" borderId="0" xfId="0" applyNumberFormat="1" applyFont="1" applyBorder="1" applyAlignment="1">
      <alignment horizontal="center"/>
    </xf>
    <xf numFmtId="168" fontId="2" fillId="0" borderId="1" xfId="0" applyNumberFormat="1" applyFont="1" applyBorder="1" applyAlignment="1">
      <alignment horizontal="center"/>
    </xf>
    <xf numFmtId="4" fontId="2" fillId="0" borderId="0" xfId="0" applyNumberFormat="1" applyFont="1" applyBorder="1" applyAlignment="1">
      <alignment horizontal="right"/>
    </xf>
    <xf numFmtId="0" fontId="7" fillId="0" borderId="5" xfId="0" applyFont="1" applyBorder="1" applyAlignment="1">
      <alignment vertical="center" wrapText="1"/>
    </xf>
    <xf numFmtId="4" fontId="2" fillId="0" borderId="22" xfId="0" applyNumberFormat="1" applyFont="1" applyBorder="1" applyAlignment="1">
      <alignment horizontal="right"/>
    </xf>
    <xf numFmtId="4" fontId="2" fillId="0" borderId="23" xfId="0" applyNumberFormat="1" applyFont="1" applyBorder="1" applyAlignment="1">
      <alignment horizontal="right"/>
    </xf>
    <xf numFmtId="0" fontId="2" fillId="0" borderId="0" xfId="0" applyFont="1" applyBorder="1" applyAlignment="1">
      <alignment horizontal="center"/>
    </xf>
    <xf numFmtId="0" fontId="2" fillId="0" borderId="0" xfId="0" applyFont="1" applyBorder="1" applyAlignment="1">
      <alignment horizontal="left" vertical="center" wrapText="1"/>
    </xf>
    <xf numFmtId="0" fontId="7" fillId="0" borderId="0" xfId="0" applyNumberFormat="1" applyFont="1" applyBorder="1" applyAlignment="1">
      <alignment horizontal="center" vertical="center"/>
    </xf>
    <xf numFmtId="49" fontId="7" fillId="0" borderId="0" xfId="0" applyNumberFormat="1" applyFont="1" applyBorder="1" applyAlignment="1">
      <alignment horizontal="center" vertical="center"/>
    </xf>
    <xf numFmtId="165" fontId="12" fillId="0" borderId="0" xfId="0" applyNumberFormat="1" applyFont="1" applyBorder="1" applyAlignment="1">
      <alignment horizontal="center"/>
    </xf>
    <xf numFmtId="0" fontId="2" fillId="0" borderId="0" xfId="0" applyNumberFormat="1" applyFont="1" applyBorder="1" applyAlignment="1">
      <alignment horizontal="center" vertical="center"/>
    </xf>
    <xf numFmtId="49" fontId="2" fillId="0" borderId="0" xfId="0" applyNumberFormat="1" applyFont="1" applyBorder="1" applyAlignment="1">
      <alignment horizontal="center" vertical="center"/>
    </xf>
    <xf numFmtId="165" fontId="2" fillId="0" borderId="0" xfId="0" applyNumberFormat="1" applyFont="1" applyBorder="1" applyAlignment="1">
      <alignment horizontal="center"/>
    </xf>
    <xf numFmtId="4" fontId="2" fillId="0" borderId="0" xfId="0" applyNumberFormat="1" applyFont="1" applyBorder="1" applyAlignment="1">
      <alignment horizontal="right"/>
    </xf>
    <xf numFmtId="0" fontId="2" fillId="0" borderId="0" xfId="0" applyFont="1" applyBorder="1" applyAlignment="1">
      <alignment horizontal="left" wrapText="1"/>
    </xf>
    <xf numFmtId="0" fontId="2" fillId="0" borderId="1" xfId="0" applyFont="1" applyBorder="1" applyAlignment="1">
      <alignment horizontal="left" vertical="center" wrapText="1"/>
    </xf>
    <xf numFmtId="0" fontId="2" fillId="0" borderId="1" xfId="0" applyNumberFormat="1" applyFont="1" applyBorder="1" applyAlignment="1">
      <alignment horizontal="center" vertical="center"/>
    </xf>
    <xf numFmtId="168" fontId="2" fillId="0" borderId="3" xfId="0" applyNumberFormat="1" applyFont="1" applyBorder="1" applyAlignment="1">
      <alignment horizontal="center"/>
    </xf>
    <xf numFmtId="168" fontId="11" fillId="0" borderId="3" xfId="0" applyNumberFormat="1" applyFont="1" applyBorder="1" applyAlignment="1">
      <alignment horizontal="center"/>
    </xf>
    <xf numFmtId="0" fontId="7" fillId="0" borderId="1" xfId="0" applyFont="1" applyBorder="1" applyAlignment="1">
      <alignment horizontal="left" vertical="center" wrapText="1"/>
    </xf>
    <xf numFmtId="168" fontId="2" fillId="0" borderId="1" xfId="0" applyNumberFormat="1" applyFont="1" applyBorder="1" applyAlignment="1">
      <alignment horizontal="center"/>
    </xf>
    <xf numFmtId="0" fontId="7" fillId="0" borderId="1" xfId="0" applyFont="1" applyBorder="1" applyAlignment="1">
      <alignment vertical="center" wrapText="1"/>
    </xf>
    <xf numFmtId="168" fontId="11" fillId="0" borderId="2" xfId="0" applyNumberFormat="1" applyFont="1" applyBorder="1" applyAlignment="1">
      <alignment horizontal="center"/>
    </xf>
    <xf numFmtId="168" fontId="11" fillId="0" borderId="4" xfId="0" applyNumberFormat="1" applyFont="1" applyBorder="1" applyAlignment="1">
      <alignment horizontal="center"/>
    </xf>
    <xf numFmtId="0" fontId="2" fillId="0" borderId="1" xfId="0" applyFont="1" applyBorder="1" applyAlignment="1">
      <alignment vertical="center" wrapText="1"/>
    </xf>
    <xf numFmtId="0" fontId="2" fillId="0" borderId="1" xfId="0" applyFont="1" applyBorder="1" applyAlignment="1">
      <alignment horizontal="center"/>
    </xf>
    <xf numFmtId="0" fontId="2" fillId="0" borderId="1" xfId="0" applyFont="1" applyBorder="1" applyAlignment="1">
      <alignment horizontal="left" vertical="top"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11" fillId="0" borderId="1" xfId="0" applyFont="1" applyBorder="1" applyAlignment="1">
      <alignment horizontal="center"/>
    </xf>
    <xf numFmtId="168" fontId="11" fillId="0" borderId="1" xfId="0" applyNumberFormat="1" applyFont="1" applyBorder="1" applyAlignment="1">
      <alignment horizontal="center"/>
    </xf>
    <xf numFmtId="0" fontId="7"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6" xfId="0" applyFont="1" applyBorder="1" applyAlignment="1">
      <alignment horizontal="center" vertical="center" wrapText="1"/>
    </xf>
    <xf numFmtId="0" fontId="10"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7" fillId="0" borderId="27" xfId="0" applyFont="1" applyBorder="1" applyAlignment="1">
      <alignment horizontal="left" vertical="center" wrapText="1"/>
    </xf>
    <xf numFmtId="0" fontId="7" fillId="0" borderId="28" xfId="0" applyFont="1" applyBorder="1" applyAlignment="1">
      <alignment horizontal="left" vertical="center" wrapText="1"/>
    </xf>
    <xf numFmtId="0" fontId="7" fillId="0" borderId="28" xfId="0" applyNumberFormat="1" applyFont="1" applyBorder="1" applyAlignment="1">
      <alignment horizontal="center" vertical="center"/>
    </xf>
    <xf numFmtId="49" fontId="7" fillId="0" borderId="28" xfId="0" applyNumberFormat="1" applyFont="1" applyBorder="1" applyAlignment="1">
      <alignment horizontal="center" vertical="center"/>
    </xf>
    <xf numFmtId="168" fontId="2" fillId="0" borderId="29" xfId="0" applyNumberFormat="1" applyFont="1" applyBorder="1" applyAlignment="1">
      <alignment horizontal="center"/>
    </xf>
    <xf numFmtId="168" fontId="2" fillId="0" borderId="30" xfId="0" applyNumberFormat="1" applyFont="1" applyBorder="1" applyAlignment="1">
      <alignment horizontal="center"/>
    </xf>
    <xf numFmtId="168" fontId="2" fillId="0" borderId="31" xfId="0" applyNumberFormat="1" applyFont="1" applyBorder="1" applyAlignment="1">
      <alignment horizontal="center"/>
    </xf>
    <xf numFmtId="4" fontId="2" fillId="0" borderId="30" xfId="0" applyNumberFormat="1" applyFont="1" applyBorder="1" applyAlignment="1">
      <alignment horizontal="right"/>
    </xf>
    <xf numFmtId="4" fontId="2" fillId="0" borderId="31" xfId="0" applyNumberFormat="1" applyFont="1" applyBorder="1" applyAlignment="1">
      <alignment horizontal="right"/>
    </xf>
    <xf numFmtId="0" fontId="7" fillId="0" borderId="20" xfId="0" applyFont="1" applyBorder="1" applyAlignment="1">
      <alignment horizontal="left" vertical="center" wrapText="1"/>
    </xf>
    <xf numFmtId="0" fontId="7" fillId="0" borderId="1" xfId="0" applyNumberFormat="1" applyFont="1" applyBorder="1" applyAlignment="1">
      <alignment horizontal="center" vertical="center"/>
    </xf>
    <xf numFmtId="49" fontId="7" fillId="0" borderId="1" xfId="0" applyNumberFormat="1" applyFont="1" applyBorder="1" applyAlignment="1">
      <alignment horizontal="center" vertical="center"/>
    </xf>
    <xf numFmtId="168" fontId="2" fillId="0" borderId="2" xfId="0" applyNumberFormat="1" applyFont="1" applyBorder="1" applyAlignment="1">
      <alignment horizontal="center"/>
    </xf>
    <xf numFmtId="168" fontId="2" fillId="0" borderId="4" xfId="0" applyNumberFormat="1" applyFont="1" applyBorder="1" applyAlignment="1">
      <alignment horizontal="center"/>
    </xf>
    <xf numFmtId="4" fontId="2" fillId="0" borderId="3" xfId="0" applyNumberFormat="1" applyFont="1" applyBorder="1" applyAlignment="1">
      <alignment horizontal="right"/>
    </xf>
    <xf numFmtId="4" fontId="2" fillId="0" borderId="4" xfId="0" applyNumberFormat="1" applyFont="1" applyBorder="1" applyAlignment="1">
      <alignment horizontal="right"/>
    </xf>
    <xf numFmtId="0" fontId="7" fillId="0" borderId="26" xfId="0" applyFont="1" applyBorder="1" applyAlignment="1">
      <alignment horizontal="center" vertical="top" wrapText="1"/>
    </xf>
    <xf numFmtId="0" fontId="7" fillId="0" borderId="3" xfId="0" applyFont="1" applyBorder="1" applyAlignment="1">
      <alignment horizontal="center" vertical="top" wrapText="1"/>
    </xf>
    <xf numFmtId="0" fontId="7" fillId="0" borderId="4" xfId="0" applyFont="1" applyBorder="1" applyAlignment="1">
      <alignment horizontal="center" vertical="top" wrapText="1"/>
    </xf>
    <xf numFmtId="168" fontId="2" fillId="0" borderId="2" xfId="0" applyNumberFormat="1" applyFont="1" applyBorder="1" applyAlignment="1">
      <alignment horizontal="center" vertical="center"/>
    </xf>
    <xf numFmtId="168" fontId="2" fillId="0" borderId="3" xfId="0" applyNumberFormat="1" applyFont="1" applyBorder="1" applyAlignment="1">
      <alignment horizontal="center" vertical="center"/>
    </xf>
    <xf numFmtId="168" fontId="2" fillId="0" borderId="4" xfId="0" applyNumberFormat="1" applyFont="1" applyBorder="1" applyAlignment="1">
      <alignment horizontal="center" vertical="center"/>
    </xf>
    <xf numFmtId="4" fontId="2" fillId="0" borderId="3" xfId="0" applyNumberFormat="1" applyFont="1" applyBorder="1" applyAlignment="1">
      <alignment horizontal="right" vertical="center"/>
    </xf>
    <xf numFmtId="4" fontId="2" fillId="0" borderId="4" xfId="0" applyNumberFormat="1" applyFont="1" applyBorder="1" applyAlignment="1">
      <alignment horizontal="right" vertical="center"/>
    </xf>
    <xf numFmtId="168" fontId="11" fillId="0" borderId="2" xfId="0" applyNumberFormat="1" applyFont="1" applyBorder="1" applyAlignment="1">
      <alignment horizontal="center" vertical="center"/>
    </xf>
    <xf numFmtId="168" fontId="11" fillId="0" borderId="3" xfId="0" applyNumberFormat="1" applyFont="1" applyBorder="1" applyAlignment="1">
      <alignment horizontal="center" vertical="center"/>
    </xf>
    <xf numFmtId="168" fontId="11" fillId="0" borderId="4" xfId="0" applyNumberFormat="1" applyFont="1" applyBorder="1" applyAlignment="1">
      <alignment horizontal="center" vertical="center"/>
    </xf>
    <xf numFmtId="0" fontId="2" fillId="0" borderId="26"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2" xfId="0" applyNumberFormat="1" applyFont="1" applyBorder="1" applyAlignment="1">
      <alignment horizontal="center" vertical="center"/>
    </xf>
    <xf numFmtId="0" fontId="2" fillId="0" borderId="3" xfId="0" applyNumberFormat="1" applyFont="1" applyBorder="1" applyAlignment="1">
      <alignment horizontal="center" vertical="center"/>
    </xf>
    <xf numFmtId="0" fontId="2" fillId="0" borderId="4" xfId="0" applyNumberFormat="1" applyFont="1" applyBorder="1" applyAlignment="1">
      <alignment horizontal="center" vertical="center"/>
    </xf>
    <xf numFmtId="0" fontId="2" fillId="0" borderId="20" xfId="0" applyFont="1" applyBorder="1" applyAlignment="1">
      <alignment horizontal="left" vertical="center" wrapText="1"/>
    </xf>
    <xf numFmtId="49" fontId="2" fillId="0" borderId="1" xfId="0" applyNumberFormat="1" applyFont="1" applyBorder="1" applyAlignment="1">
      <alignment horizontal="center" vertical="center"/>
    </xf>
    <xf numFmtId="168" fontId="11" fillId="0" borderId="32" xfId="0" applyNumberFormat="1" applyFont="1" applyBorder="1" applyAlignment="1">
      <alignment horizontal="center"/>
    </xf>
    <xf numFmtId="168" fontId="11" fillId="0" borderId="22" xfId="0" applyNumberFormat="1" applyFont="1" applyBorder="1" applyAlignment="1">
      <alignment horizontal="center"/>
    </xf>
    <xf numFmtId="168" fontId="11" fillId="0" borderId="23" xfId="0" applyNumberFormat="1" applyFont="1" applyBorder="1" applyAlignment="1">
      <alignment horizontal="center"/>
    </xf>
    <xf numFmtId="0" fontId="2" fillId="0" borderId="15" xfId="0" applyFont="1" applyBorder="1" applyAlignment="1">
      <alignment vertical="center" wrapText="1"/>
    </xf>
    <xf numFmtId="0" fontId="2" fillId="0" borderId="5" xfId="0" applyFont="1" applyBorder="1" applyAlignment="1">
      <alignment vertical="center" wrapText="1"/>
    </xf>
    <xf numFmtId="0" fontId="2" fillId="0" borderId="16" xfId="0" applyFont="1" applyBorder="1" applyAlignment="1">
      <alignment vertical="center" wrapText="1"/>
    </xf>
    <xf numFmtId="0" fontId="2" fillId="0" borderId="17" xfId="0" applyFont="1" applyBorder="1" applyAlignment="1">
      <alignment horizontal="center"/>
    </xf>
    <xf numFmtId="0" fontId="2" fillId="0" borderId="5" xfId="0" applyFont="1" applyBorder="1" applyAlignment="1">
      <alignment horizontal="center"/>
    </xf>
    <xf numFmtId="0" fontId="2" fillId="0" borderId="16" xfId="0" applyFont="1" applyBorder="1" applyAlignment="1">
      <alignment horizontal="center"/>
    </xf>
    <xf numFmtId="168" fontId="2" fillId="0" borderId="17" xfId="0" applyNumberFormat="1" applyFont="1" applyBorder="1" applyAlignment="1">
      <alignment horizontal="center"/>
    </xf>
    <xf numFmtId="168" fontId="2" fillId="0" borderId="5" xfId="0" applyNumberFormat="1" applyFont="1" applyBorder="1" applyAlignment="1">
      <alignment horizontal="center"/>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44" fontId="2" fillId="0" borderId="2" xfId="0" applyNumberFormat="1" applyFont="1" applyBorder="1" applyAlignment="1">
      <alignment horizontal="center"/>
    </xf>
    <xf numFmtId="44" fontId="2" fillId="0" borderId="3" xfId="0" applyNumberFormat="1" applyFont="1" applyBorder="1" applyAlignment="1">
      <alignment horizontal="center"/>
    </xf>
    <xf numFmtId="4" fontId="2" fillId="0" borderId="1" xfId="0" applyNumberFormat="1" applyFont="1" applyBorder="1" applyAlignment="1">
      <alignment horizontal="right"/>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4" fontId="2" fillId="0" borderId="22" xfId="0" applyNumberFormat="1" applyFont="1" applyBorder="1" applyAlignment="1">
      <alignment horizontal="right"/>
    </xf>
    <xf numFmtId="4" fontId="2" fillId="0" borderId="23" xfId="0" applyNumberFormat="1" applyFont="1" applyBorder="1" applyAlignment="1">
      <alignment horizontal="right"/>
    </xf>
    <xf numFmtId="4" fontId="2" fillId="0" borderId="5" xfId="0" applyNumberFormat="1" applyFont="1" applyBorder="1" applyAlignment="1">
      <alignment horizontal="right"/>
    </xf>
    <xf numFmtId="4" fontId="2" fillId="0" borderId="16" xfId="0" applyNumberFormat="1" applyFont="1" applyBorder="1" applyAlignment="1">
      <alignment horizontal="right"/>
    </xf>
    <xf numFmtId="0" fontId="7" fillId="0" borderId="25" xfId="0" applyFont="1" applyBorder="1" applyAlignment="1">
      <alignment horizontal="center" vertical="top" wrapText="1"/>
    </xf>
    <xf numFmtId="0" fontId="7" fillId="0" borderId="0" xfId="0" applyFont="1" applyBorder="1" applyAlignment="1">
      <alignment horizontal="center" vertical="top" wrapText="1"/>
    </xf>
    <xf numFmtId="0" fontId="7" fillId="0" borderId="6" xfId="0" applyFont="1" applyBorder="1" applyAlignment="1">
      <alignment horizontal="center" vertical="top" wrapText="1"/>
    </xf>
    <xf numFmtId="0" fontId="7" fillId="0" borderId="32" xfId="0" applyNumberFormat="1" applyFont="1" applyBorder="1" applyAlignment="1">
      <alignment horizontal="center" vertical="center"/>
    </xf>
    <xf numFmtId="49" fontId="7" fillId="0" borderId="22" xfId="0" applyNumberFormat="1" applyFont="1" applyBorder="1" applyAlignment="1">
      <alignment horizontal="center" vertical="center"/>
    </xf>
    <xf numFmtId="49" fontId="7" fillId="0" borderId="23" xfId="0" applyNumberFormat="1" applyFont="1" applyBorder="1" applyAlignment="1">
      <alignment horizontal="center" vertical="center"/>
    </xf>
    <xf numFmtId="168" fontId="2" fillId="0" borderId="32" xfId="0" applyNumberFormat="1" applyFont="1" applyBorder="1" applyAlignment="1">
      <alignment horizontal="center"/>
    </xf>
    <xf numFmtId="168" fontId="2" fillId="0" borderId="22" xfId="0" applyNumberFormat="1" applyFont="1" applyBorder="1" applyAlignment="1">
      <alignment horizontal="center"/>
    </xf>
    <xf numFmtId="168" fontId="2" fillId="0" borderId="23" xfId="0" applyNumberFormat="1" applyFont="1" applyBorder="1" applyAlignment="1">
      <alignment horizontal="center"/>
    </xf>
    <xf numFmtId="0" fontId="11" fillId="0" borderId="2" xfId="0"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7" fillId="0" borderId="1" xfId="0" applyFont="1" applyBorder="1" applyAlignment="1">
      <alignment horizontal="center" vertical="top" wrapText="1"/>
    </xf>
    <xf numFmtId="0" fontId="17" fillId="0" borderId="1" xfId="0" applyFont="1" applyBorder="1" applyAlignment="1">
      <alignment horizontal="center"/>
    </xf>
    <xf numFmtId="168" fontId="17" fillId="0" borderId="1" xfId="0" applyNumberFormat="1" applyFont="1" applyBorder="1" applyAlignment="1">
      <alignment horizontal="center"/>
    </xf>
    <xf numFmtId="0" fontId="7" fillId="0" borderId="15" xfId="0" applyFont="1" applyBorder="1" applyAlignment="1">
      <alignment vertical="center" wrapText="1"/>
    </xf>
    <xf numFmtId="0" fontId="7" fillId="0" borderId="5" xfId="0" applyFont="1" applyBorder="1" applyAlignment="1">
      <alignment vertical="center" wrapText="1"/>
    </xf>
    <xf numFmtId="0" fontId="7" fillId="0" borderId="16" xfId="0" applyFont="1" applyBorder="1" applyAlignment="1">
      <alignment vertical="center" wrapText="1"/>
    </xf>
    <xf numFmtId="0" fontId="7" fillId="0" borderId="17" xfId="0" applyFont="1" applyBorder="1" applyAlignment="1">
      <alignment horizontal="center" vertical="top" wrapText="1"/>
    </xf>
    <xf numFmtId="0" fontId="7" fillId="0" borderId="5" xfId="0" applyFont="1" applyBorder="1" applyAlignment="1">
      <alignment horizontal="center" vertical="top" wrapText="1"/>
    </xf>
    <xf numFmtId="0" fontId="7" fillId="0" borderId="16" xfId="0" applyFont="1" applyBorder="1" applyAlignment="1">
      <alignment horizontal="center" vertical="top" wrapText="1"/>
    </xf>
    <xf numFmtId="165" fontId="2" fillId="0" borderId="17" xfId="0" applyNumberFormat="1" applyFont="1" applyBorder="1" applyAlignment="1">
      <alignment horizontal="center"/>
    </xf>
    <xf numFmtId="165" fontId="2" fillId="0" borderId="5" xfId="0" applyNumberFormat="1" applyFont="1" applyBorder="1" applyAlignment="1">
      <alignment horizontal="center"/>
    </xf>
    <xf numFmtId="165" fontId="2" fillId="0" borderId="16" xfId="0" applyNumberFormat="1" applyFont="1" applyBorder="1" applyAlignment="1">
      <alignment horizontal="center"/>
    </xf>
    <xf numFmtId="4" fontId="2" fillId="0" borderId="6" xfId="0" applyNumberFormat="1" applyFont="1" applyBorder="1" applyAlignment="1">
      <alignment horizontal="right"/>
    </xf>
    <xf numFmtId="0" fontId="11" fillId="0" borderId="17" xfId="0" applyFont="1" applyBorder="1" applyAlignment="1">
      <alignment horizontal="center"/>
    </xf>
    <xf numFmtId="0" fontId="11" fillId="0" borderId="5" xfId="0" applyFont="1" applyBorder="1" applyAlignment="1">
      <alignment horizontal="center"/>
    </xf>
    <xf numFmtId="0" fontId="11" fillId="0" borderId="16" xfId="0" applyFont="1" applyBorder="1" applyAlignment="1">
      <alignment horizontal="center"/>
    </xf>
    <xf numFmtId="165" fontId="2" fillId="0" borderId="2" xfId="0" applyNumberFormat="1" applyFont="1" applyBorder="1" applyAlignment="1">
      <alignment horizontal="center"/>
    </xf>
    <xf numFmtId="165" fontId="2" fillId="0" borderId="3" xfId="0" applyNumberFormat="1" applyFont="1" applyBorder="1" applyAlignment="1">
      <alignment horizontal="center"/>
    </xf>
    <xf numFmtId="0" fontId="11" fillId="0" borderId="32" xfId="0" applyFont="1" applyBorder="1" applyAlignment="1">
      <alignment horizontal="center"/>
    </xf>
    <xf numFmtId="0" fontId="11" fillId="0" borderId="22" xfId="0" applyFont="1" applyBorder="1" applyAlignment="1">
      <alignment horizontal="center"/>
    </xf>
    <xf numFmtId="0" fontId="11" fillId="0" borderId="23" xfId="0" applyFont="1" applyBorder="1" applyAlignment="1">
      <alignment horizontal="center"/>
    </xf>
    <xf numFmtId="0" fontId="2" fillId="0" borderId="11" xfId="0" applyFont="1" applyBorder="1" applyAlignment="1">
      <alignment horizontal="center" vertical="top" wrapText="1"/>
    </xf>
    <xf numFmtId="0" fontId="2" fillId="0" borderId="12" xfId="0" applyFont="1" applyBorder="1" applyAlignment="1">
      <alignment horizontal="center" vertical="top" wrapText="1"/>
    </xf>
    <xf numFmtId="166" fontId="2" fillId="0" borderId="12" xfId="0" applyNumberFormat="1" applyFont="1" applyBorder="1" applyAlignment="1">
      <alignment horizontal="center" vertical="top" wrapText="1"/>
    </xf>
    <xf numFmtId="4" fontId="2" fillId="0" borderId="9" xfId="0" applyNumberFormat="1" applyFont="1" applyBorder="1" applyAlignment="1">
      <alignment horizontal="center" vertical="top" wrapText="1"/>
    </xf>
    <xf numFmtId="0" fontId="11" fillId="0" borderId="36" xfId="0" applyFont="1" applyBorder="1" applyAlignment="1">
      <alignment horizontal="center" vertical="top" wrapText="1"/>
    </xf>
    <xf numFmtId="0" fontId="11" fillId="0" borderId="9" xfId="0" applyFont="1" applyBorder="1" applyAlignment="1">
      <alignment horizontal="center" vertical="top" wrapText="1"/>
    </xf>
    <xf numFmtId="0" fontId="11" fillId="0" borderId="10" xfId="0" applyFont="1" applyBorder="1" applyAlignment="1">
      <alignment horizontal="center" vertical="top" wrapText="1"/>
    </xf>
    <xf numFmtId="0" fontId="2" fillId="0" borderId="11" xfId="0" applyFont="1" applyBorder="1" applyAlignment="1">
      <alignment horizontal="center" vertical="top"/>
    </xf>
    <xf numFmtId="0" fontId="2" fillId="0" borderId="12" xfId="0" applyFont="1" applyBorder="1" applyAlignment="1">
      <alignment horizontal="center" vertical="top"/>
    </xf>
    <xf numFmtId="0" fontId="2" fillId="0" borderId="37" xfId="0" applyFont="1" applyBorder="1" applyAlignment="1">
      <alignment horizontal="center" vertical="top"/>
    </xf>
    <xf numFmtId="167" fontId="2" fillId="0" borderId="11" xfId="0" applyNumberFormat="1" applyFont="1" applyBorder="1" applyAlignment="1">
      <alignment horizontal="center" vertical="top"/>
    </xf>
    <xf numFmtId="167" fontId="2" fillId="0" borderId="12" xfId="0" applyNumberFormat="1" applyFont="1" applyBorder="1" applyAlignment="1">
      <alignment horizontal="center" vertical="top"/>
    </xf>
    <xf numFmtId="167" fontId="2" fillId="0" borderId="37" xfId="0" applyNumberFormat="1" applyFont="1" applyBorder="1" applyAlignment="1">
      <alignment horizontal="center" vertical="top"/>
    </xf>
    <xf numFmtId="3" fontId="2" fillId="0" borderId="9" xfId="0" applyNumberFormat="1" applyFont="1" applyBorder="1" applyAlignment="1">
      <alignment horizontal="center" vertical="top"/>
    </xf>
    <xf numFmtId="3" fontId="2" fillId="0" borderId="10" xfId="0" applyNumberFormat="1" applyFont="1" applyBorder="1" applyAlignment="1">
      <alignment horizontal="center" vertical="top"/>
    </xf>
    <xf numFmtId="0" fontId="11" fillId="0" borderId="36" xfId="0" applyFont="1" applyBorder="1" applyAlignment="1">
      <alignment horizontal="center"/>
    </xf>
    <xf numFmtId="0" fontId="11" fillId="0" borderId="9" xfId="0" applyFont="1" applyBorder="1" applyAlignment="1">
      <alignment horizontal="center"/>
    </xf>
    <xf numFmtId="0" fontId="11" fillId="0" borderId="10" xfId="0" applyFont="1" applyBorder="1" applyAlignment="1">
      <alignment horizontal="center"/>
    </xf>
    <xf numFmtId="0" fontId="7" fillId="0" borderId="26"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169" fontId="2" fillId="0" borderId="2" xfId="0" applyNumberFormat="1" applyFont="1" applyFill="1" applyBorder="1" applyAlignment="1">
      <alignment horizontal="center"/>
    </xf>
    <xf numFmtId="169" fontId="2" fillId="0" borderId="3" xfId="0" applyNumberFormat="1" applyFont="1" applyFill="1" applyBorder="1" applyAlignment="1">
      <alignment horizontal="center"/>
    </xf>
    <xf numFmtId="169" fontId="2" fillId="0" borderId="4" xfId="0" applyNumberFormat="1" applyFont="1" applyFill="1" applyBorder="1" applyAlignment="1">
      <alignment horizontal="center"/>
    </xf>
    <xf numFmtId="4" fontId="2" fillId="0" borderId="3" xfId="0" applyNumberFormat="1" applyFont="1" applyFill="1" applyBorder="1" applyAlignment="1">
      <alignment horizontal="right"/>
    </xf>
    <xf numFmtId="4" fontId="2" fillId="0" borderId="4" xfId="0" applyNumberFormat="1" applyFont="1" applyFill="1" applyBorder="1" applyAlignment="1">
      <alignment horizontal="right"/>
    </xf>
    <xf numFmtId="169" fontId="2" fillId="0" borderId="29" xfId="0" applyNumberFormat="1" applyFont="1" applyFill="1" applyBorder="1" applyAlignment="1">
      <alignment horizontal="center"/>
    </xf>
    <xf numFmtId="169" fontId="2" fillId="0" borderId="30" xfId="0" applyNumberFormat="1" applyFont="1" applyFill="1" applyBorder="1" applyAlignment="1">
      <alignment horizontal="center"/>
    </xf>
    <xf numFmtId="169" fontId="2" fillId="0" borderId="31" xfId="0" applyNumberFormat="1" applyFont="1" applyFill="1" applyBorder="1" applyAlignment="1">
      <alignment horizontal="center"/>
    </xf>
    <xf numFmtId="4" fontId="2" fillId="0" borderId="30" xfId="0" applyNumberFormat="1" applyFont="1" applyFill="1" applyBorder="1" applyAlignment="1">
      <alignment horizontal="right"/>
    </xf>
    <xf numFmtId="4" fontId="2" fillId="0" borderId="31" xfId="0" applyNumberFormat="1" applyFont="1" applyFill="1" applyBorder="1" applyAlignment="1">
      <alignment horizontal="right"/>
    </xf>
    <xf numFmtId="168" fontId="11" fillId="0" borderId="29" xfId="0" applyNumberFormat="1" applyFont="1" applyBorder="1" applyAlignment="1">
      <alignment horizontal="center"/>
    </xf>
    <xf numFmtId="168" fontId="11" fillId="0" borderId="30" xfId="0" applyNumberFormat="1" applyFont="1" applyBorder="1" applyAlignment="1">
      <alignment horizontal="center"/>
    </xf>
    <xf numFmtId="168" fontId="11" fillId="0" borderId="31" xfId="0" applyNumberFormat="1" applyFont="1" applyBorder="1" applyAlignment="1">
      <alignment horizontal="center"/>
    </xf>
    <xf numFmtId="0" fontId="2" fillId="0" borderId="21" xfId="0" applyFont="1" applyBorder="1" applyAlignment="1">
      <alignment horizontal="left" vertical="top" wrapText="1"/>
    </xf>
    <xf numFmtId="0" fontId="2" fillId="0" borderId="22" xfId="0" applyFont="1" applyBorder="1" applyAlignment="1">
      <alignment horizontal="left" vertical="top" wrapText="1"/>
    </xf>
    <xf numFmtId="0" fontId="2" fillId="0" borderId="23" xfId="0" applyFont="1" applyBorder="1" applyAlignment="1">
      <alignment horizontal="left" vertical="top" wrapText="1"/>
    </xf>
    <xf numFmtId="0" fontId="2" fillId="0" borderId="32" xfId="0" applyFont="1" applyBorder="1" applyAlignment="1">
      <alignment horizontal="center"/>
    </xf>
    <xf numFmtId="0" fontId="2" fillId="0" borderId="22" xfId="0" applyFont="1" applyBorder="1" applyAlignment="1">
      <alignment horizontal="center"/>
    </xf>
    <xf numFmtId="0" fontId="2" fillId="0" borderId="23" xfId="0" applyFont="1" applyBorder="1" applyAlignment="1">
      <alignment horizontal="center"/>
    </xf>
    <xf numFmtId="169" fontId="2" fillId="0" borderId="24" xfId="0" applyNumberFormat="1" applyFont="1" applyFill="1" applyBorder="1" applyAlignment="1">
      <alignment horizontal="center"/>
    </xf>
    <xf numFmtId="169" fontId="2" fillId="0" borderId="0" xfId="0" applyNumberFormat="1" applyFont="1" applyFill="1" applyBorder="1" applyAlignment="1">
      <alignment horizontal="center"/>
    </xf>
    <xf numFmtId="169" fontId="2" fillId="0" borderId="6" xfId="0" applyNumberFormat="1" applyFont="1" applyFill="1" applyBorder="1" applyAlignment="1">
      <alignment horizontal="center"/>
    </xf>
    <xf numFmtId="4" fontId="2" fillId="0" borderId="22" xfId="0" applyNumberFormat="1" applyFont="1" applyFill="1" applyBorder="1" applyAlignment="1">
      <alignment horizontal="right"/>
    </xf>
    <xf numFmtId="4" fontId="2" fillId="0" borderId="23" xfId="0" applyNumberFormat="1" applyFont="1" applyFill="1" applyBorder="1" applyAlignment="1">
      <alignment horizontal="right"/>
    </xf>
    <xf numFmtId="0" fontId="8" fillId="0" borderId="20" xfId="0" applyFont="1" applyBorder="1" applyAlignment="1">
      <alignment horizontal="left" vertical="center" wrapText="1"/>
    </xf>
    <xf numFmtId="0" fontId="8" fillId="0" borderId="1" xfId="0" applyFont="1" applyBorder="1" applyAlignment="1">
      <alignment horizontal="left" vertical="center" wrapText="1"/>
    </xf>
    <xf numFmtId="168" fontId="17" fillId="0" borderId="2" xfId="0" applyNumberFormat="1" applyFont="1" applyBorder="1" applyAlignment="1">
      <alignment horizontal="center"/>
    </xf>
    <xf numFmtId="168" fontId="17" fillId="0" borderId="3" xfId="0" applyNumberFormat="1" applyFont="1" applyBorder="1" applyAlignment="1">
      <alignment horizontal="center"/>
    </xf>
    <xf numFmtId="168" fontId="17" fillId="0" borderId="4" xfId="0" applyNumberFormat="1" applyFont="1" applyBorder="1" applyAlignment="1">
      <alignment horizontal="center"/>
    </xf>
    <xf numFmtId="169" fontId="2" fillId="0" borderId="17" xfId="0" applyNumberFormat="1" applyFont="1" applyFill="1" applyBorder="1" applyAlignment="1">
      <alignment horizontal="center"/>
    </xf>
    <xf numFmtId="169" fontId="2" fillId="0" borderId="5" xfId="0" applyNumberFormat="1" applyFont="1" applyFill="1" applyBorder="1" applyAlignment="1">
      <alignment horizontal="center"/>
    </xf>
    <xf numFmtId="0" fontId="7" fillId="0" borderId="2" xfId="0" applyFont="1" applyBorder="1" applyAlignment="1">
      <alignment horizontal="center" vertical="top" wrapText="1"/>
    </xf>
    <xf numFmtId="4" fontId="2" fillId="0" borderId="5" xfId="0" applyNumberFormat="1" applyFont="1" applyFill="1" applyBorder="1" applyAlignment="1">
      <alignment horizontal="right"/>
    </xf>
    <xf numFmtId="4" fontId="2" fillId="0" borderId="16" xfId="0" applyNumberFormat="1" applyFont="1" applyFill="1" applyBorder="1" applyAlignment="1">
      <alignment horizontal="right"/>
    </xf>
    <xf numFmtId="165" fontId="2" fillId="0" borderId="3" xfId="0" applyNumberFormat="1" applyFont="1" applyFill="1" applyBorder="1" applyAlignment="1">
      <alignment horizontal="center"/>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4" fontId="2" fillId="0" borderId="2" xfId="0" applyNumberFormat="1" applyFont="1" applyFill="1" applyBorder="1" applyAlignment="1">
      <alignment horizontal="right"/>
    </xf>
    <xf numFmtId="41" fontId="17" fillId="0" borderId="3" xfId="0" applyNumberFormat="1" applyFont="1" applyBorder="1" applyAlignment="1">
      <alignment horizontal="center"/>
    </xf>
    <xf numFmtId="0" fontId="17" fillId="3" borderId="2" xfId="0" applyFont="1" applyFill="1" applyBorder="1" applyAlignment="1">
      <alignment horizontal="center"/>
    </xf>
    <xf numFmtId="0" fontId="17" fillId="3" borderId="3" xfId="0" applyFont="1" applyFill="1" applyBorder="1" applyAlignment="1">
      <alignment horizontal="center"/>
    </xf>
    <xf numFmtId="0" fontId="17" fillId="3" borderId="4" xfId="0" applyFont="1" applyFill="1" applyBorder="1" applyAlignment="1">
      <alignment horizontal="center"/>
    </xf>
    <xf numFmtId="49" fontId="2" fillId="0" borderId="3" xfId="0" applyNumberFormat="1" applyFont="1" applyFill="1" applyBorder="1" applyAlignment="1">
      <alignment horizontal="center"/>
    </xf>
    <xf numFmtId="0" fontId="7" fillId="0" borderId="33" xfId="0" applyFont="1" applyBorder="1" applyAlignment="1">
      <alignment horizontal="center" vertical="top" wrapText="1"/>
    </xf>
    <xf numFmtId="0" fontId="7" fillId="0" borderId="34" xfId="0" applyFont="1" applyBorder="1" applyAlignment="1">
      <alignment horizontal="center" vertical="top" wrapText="1"/>
    </xf>
    <xf numFmtId="0" fontId="7" fillId="0" borderId="35" xfId="0" applyFont="1" applyBorder="1" applyAlignment="1">
      <alignment horizontal="center" vertical="top" wrapText="1"/>
    </xf>
    <xf numFmtId="0" fontId="7" fillId="0" borderId="17" xfId="0" applyFont="1" applyBorder="1" applyAlignment="1">
      <alignment horizontal="center"/>
    </xf>
    <xf numFmtId="0" fontId="7" fillId="0" borderId="5" xfId="0" applyFont="1" applyBorder="1" applyAlignment="1">
      <alignment horizontal="center"/>
    </xf>
    <xf numFmtId="0" fontId="7" fillId="0" borderId="16" xfId="0" applyFont="1" applyBorder="1" applyAlignment="1">
      <alignment horizontal="center"/>
    </xf>
    <xf numFmtId="4" fontId="2" fillId="3" borderId="14" xfId="0" applyNumberFormat="1" applyFont="1" applyFill="1" applyBorder="1" applyAlignment="1">
      <alignment horizontal="right"/>
    </xf>
    <xf numFmtId="4" fontId="2" fillId="3" borderId="13" xfId="0" applyNumberFormat="1" applyFont="1" applyFill="1" applyBorder="1" applyAlignment="1">
      <alignment horizontal="right"/>
    </xf>
    <xf numFmtId="4" fontId="2" fillId="3" borderId="17" xfId="0" applyNumberFormat="1" applyFont="1" applyFill="1" applyBorder="1" applyAlignment="1">
      <alignment horizontal="right"/>
    </xf>
    <xf numFmtId="4" fontId="2" fillId="3" borderId="5" xfId="0" applyNumberFormat="1" applyFont="1" applyFill="1" applyBorder="1" applyAlignment="1">
      <alignment horizontal="right"/>
    </xf>
    <xf numFmtId="165" fontId="2" fillId="3" borderId="2" xfId="0" applyNumberFormat="1" applyFont="1" applyFill="1" applyBorder="1" applyAlignment="1">
      <alignment horizontal="center"/>
    </xf>
    <xf numFmtId="165" fontId="2" fillId="3" borderId="3" xfId="0" applyNumberFormat="1" applyFont="1" applyFill="1" applyBorder="1" applyAlignment="1">
      <alignment horizontal="center"/>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2" fillId="0" borderId="9" xfId="0" applyFont="1" applyBorder="1" applyAlignment="1">
      <alignment horizontal="center" vertical="top" wrapText="1"/>
    </xf>
    <xf numFmtId="0" fontId="2" fillId="0" borderId="38" xfId="0" applyFont="1" applyBorder="1" applyAlignment="1">
      <alignment horizontal="center" vertical="top"/>
    </xf>
    <xf numFmtId="0" fontId="2" fillId="0" borderId="9" xfId="0" applyFont="1" applyBorder="1" applyAlignment="1">
      <alignment horizontal="center" vertical="top"/>
    </xf>
    <xf numFmtId="0" fontId="0" fillId="0" borderId="36"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14" fillId="0" borderId="0" xfId="0" applyFont="1" applyAlignment="1">
      <alignment horizontal="center"/>
    </xf>
    <xf numFmtId="0" fontId="14" fillId="0" borderId="5" xfId="0" applyFont="1" applyBorder="1" applyAlignment="1">
      <alignment horizontal="center"/>
    </xf>
    <xf numFmtId="164" fontId="14" fillId="0" borderId="0" xfId="0" applyNumberFormat="1" applyFont="1" applyAlignment="1">
      <alignment horizontal="center"/>
    </xf>
    <xf numFmtId="0" fontId="2" fillId="0" borderId="0" xfId="0" applyFont="1" applyAlignment="1">
      <alignment horizontal="center"/>
    </xf>
    <xf numFmtId="0" fontId="2" fillId="0" borderId="6" xfId="0" applyFont="1" applyBorder="1" applyAlignment="1">
      <alignment horizontal="center"/>
    </xf>
    <xf numFmtId="0" fontId="2" fillId="0" borderId="32" xfId="0" applyFont="1" applyBorder="1" applyAlignment="1">
      <alignment horizontal="center" wrapText="1"/>
    </xf>
    <xf numFmtId="0" fontId="2" fillId="0" borderId="22" xfId="0" applyFont="1" applyBorder="1" applyAlignment="1">
      <alignment horizontal="center" wrapText="1"/>
    </xf>
    <xf numFmtId="0" fontId="2" fillId="0" borderId="23" xfId="0" applyFont="1" applyBorder="1" applyAlignment="1">
      <alignment horizontal="center" wrapText="1"/>
    </xf>
    <xf numFmtId="0" fontId="4" fillId="0" borderId="5" xfId="0" applyFont="1" applyBorder="1" applyAlignment="1">
      <alignment horizontal="left"/>
    </xf>
    <xf numFmtId="0" fontId="2" fillId="0" borderId="0" xfId="0" applyFont="1" applyBorder="1" applyAlignment="1">
      <alignment horizontal="center"/>
    </xf>
    <xf numFmtId="0" fontId="2" fillId="0" borderId="0" xfId="0" applyFont="1" applyAlignment="1">
      <alignment horizontal="left"/>
    </xf>
    <xf numFmtId="49" fontId="15" fillId="0" borderId="0" xfId="0" applyNumberFormat="1" applyFont="1" applyAlignment="1">
      <alignment horizontal="center"/>
    </xf>
    <xf numFmtId="0" fontId="2" fillId="0" borderId="1" xfId="0" applyFont="1" applyBorder="1" applyAlignment="1">
      <alignment horizontal="center" wrapText="1"/>
    </xf>
    <xf numFmtId="0" fontId="10" fillId="0" borderId="1" xfId="0" applyFont="1" applyBorder="1" applyAlignment="1">
      <alignment horizontal="center"/>
    </xf>
    <xf numFmtId="0" fontId="7" fillId="0" borderId="5" xfId="0" applyFont="1" applyBorder="1" applyAlignment="1">
      <alignment horizontal="center" wrapText="1"/>
    </xf>
    <xf numFmtId="49" fontId="7" fillId="0" borderId="2" xfId="0" applyNumberFormat="1" applyFont="1" applyBorder="1" applyAlignment="1">
      <alignment horizontal="center" wrapText="1"/>
    </xf>
    <xf numFmtId="49" fontId="7" fillId="0" borderId="3" xfId="0" applyNumberFormat="1" applyFont="1" applyBorder="1" applyAlignment="1">
      <alignment horizontal="center" wrapText="1"/>
    </xf>
    <xf numFmtId="49" fontId="7" fillId="0" borderId="4" xfId="0" applyNumberFormat="1" applyFont="1" applyBorder="1" applyAlignment="1">
      <alignment horizontal="center" wrapText="1"/>
    </xf>
    <xf numFmtId="0" fontId="13" fillId="0" borderId="0" xfId="0" applyFont="1" applyAlignment="1">
      <alignment horizontal="left"/>
    </xf>
    <xf numFmtId="0" fontId="13" fillId="0" borderId="0" xfId="0" applyFont="1" applyAlignment="1">
      <alignment horizontal="center"/>
    </xf>
    <xf numFmtId="0" fontId="13" fillId="0" borderId="0" xfId="0" applyFont="1" applyAlignment="1">
      <alignment horizontal="left" vertical="top"/>
    </xf>
    <xf numFmtId="0" fontId="14" fillId="0" borderId="0" xfId="0" applyFont="1" applyAlignment="1">
      <alignment horizontal="center"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U100"/>
  <sheetViews>
    <sheetView tabSelected="1" workbookViewId="0">
      <selection activeCell="A30" sqref="A30:BB30"/>
    </sheetView>
  </sheetViews>
  <sheetFormatPr defaultRowHeight="15" x14ac:dyDescent="0.25"/>
  <cols>
    <col min="1" max="1" width="1.28515625" customWidth="1"/>
    <col min="2" max="2" width="1" customWidth="1"/>
    <col min="3" max="3" width="1.28515625" customWidth="1"/>
    <col min="4" max="4" width="1.42578125" customWidth="1"/>
    <col min="5" max="5" width="0.7109375" customWidth="1"/>
    <col min="6" max="7" width="1.140625" customWidth="1"/>
    <col min="8" max="8" width="0.85546875" customWidth="1"/>
    <col min="9" max="9" width="2.42578125" customWidth="1"/>
    <col min="10" max="10" width="0.28515625" customWidth="1"/>
    <col min="11" max="12" width="1" customWidth="1"/>
    <col min="13" max="14" width="1.5703125" customWidth="1"/>
    <col min="15" max="15" width="1.42578125" customWidth="1"/>
    <col min="16" max="16" width="0.85546875" customWidth="1"/>
    <col min="17" max="17" width="1.28515625" customWidth="1"/>
    <col min="18" max="18" width="1.140625" customWidth="1"/>
    <col min="19" max="19" width="0.85546875" customWidth="1"/>
    <col min="20" max="20" width="1" customWidth="1"/>
    <col min="21" max="21" width="0.7109375" customWidth="1"/>
    <col min="22" max="24" width="0.85546875" customWidth="1"/>
    <col min="25" max="25" width="1.140625" customWidth="1"/>
    <col min="26" max="26" width="1" customWidth="1"/>
    <col min="27" max="28" width="1.140625" customWidth="1"/>
    <col min="29" max="29" width="1.5703125" customWidth="1"/>
    <col min="30" max="30" width="0.5703125" customWidth="1"/>
    <col min="31" max="33" width="1" customWidth="1"/>
    <col min="34" max="34" width="0.85546875" customWidth="1"/>
    <col min="35" max="35" width="1.42578125" customWidth="1"/>
    <col min="36" max="36" width="1" customWidth="1"/>
    <col min="37" max="39" width="1.140625" customWidth="1"/>
    <col min="40" max="40" width="0.5703125" customWidth="1"/>
    <col min="41" max="41" width="0.42578125" customWidth="1"/>
    <col min="42" max="42" width="1.7109375" customWidth="1"/>
    <col min="43" max="43" width="1.140625" customWidth="1"/>
    <col min="44" max="44" width="0.85546875" customWidth="1"/>
    <col min="45" max="45" width="1" customWidth="1"/>
    <col min="46" max="46" width="1.140625" customWidth="1"/>
    <col min="47" max="48" width="1" customWidth="1"/>
    <col min="49" max="49" width="0.7109375" customWidth="1"/>
    <col min="50" max="50" width="0.85546875" customWidth="1"/>
    <col min="51" max="51" width="1" customWidth="1"/>
    <col min="52" max="54" width="0.7109375" customWidth="1"/>
    <col min="55" max="55" width="0.5703125" customWidth="1"/>
    <col min="56" max="56" width="0.85546875" customWidth="1"/>
    <col min="57" max="57" width="1.140625" customWidth="1"/>
    <col min="58" max="58" width="0.85546875" customWidth="1"/>
    <col min="59" max="59" width="0.42578125" customWidth="1"/>
    <col min="60" max="60" width="1" customWidth="1"/>
    <col min="61" max="63" width="0.7109375" customWidth="1"/>
    <col min="64" max="64" width="1" customWidth="1"/>
    <col min="65" max="65" width="0.42578125" customWidth="1"/>
    <col min="66" max="66" width="0.7109375" customWidth="1"/>
    <col min="67" max="67" width="1.7109375" customWidth="1"/>
    <col min="68" max="68" width="0.85546875" customWidth="1"/>
    <col min="69" max="69" width="0.7109375" customWidth="1"/>
    <col min="70" max="70" width="0.85546875" customWidth="1"/>
    <col min="71" max="71" width="0.7109375" customWidth="1"/>
    <col min="72" max="72" width="0.85546875" customWidth="1"/>
    <col min="73" max="73" width="0.42578125" customWidth="1"/>
    <col min="74" max="74" width="0.7109375" customWidth="1"/>
    <col min="75" max="75" width="0.5703125" customWidth="1"/>
    <col min="76" max="76" width="0.7109375" customWidth="1"/>
    <col min="77" max="77" width="0.85546875" customWidth="1"/>
    <col min="78" max="78" width="2" customWidth="1"/>
    <col min="79" max="79" width="10.42578125" hidden="1" customWidth="1"/>
    <col min="80" max="80" width="0.5703125" hidden="1" customWidth="1"/>
    <col min="81" max="81" width="9.140625" hidden="1" customWidth="1"/>
    <col min="82" max="82" width="1.7109375" customWidth="1"/>
    <col min="83" max="83" width="1.42578125" customWidth="1"/>
    <col min="84" max="84" width="3" customWidth="1"/>
    <col min="85" max="86" width="1.85546875" customWidth="1"/>
    <col min="87" max="87" width="2" customWidth="1"/>
    <col min="88" max="88" width="2.85546875" customWidth="1"/>
  </cols>
  <sheetData>
    <row r="1" spans="1:88" ht="16.5" x14ac:dyDescent="0.3">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2"/>
    </row>
    <row r="2" spans="1:88" x14ac:dyDescent="0.25">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27" t="s">
        <v>108</v>
      </c>
      <c r="AQ2" s="319"/>
      <c r="AR2" s="319"/>
      <c r="AS2" s="319"/>
      <c r="AT2" s="319"/>
      <c r="AU2" s="319"/>
      <c r="AV2" s="319"/>
      <c r="AW2" s="319"/>
      <c r="AX2" s="319"/>
      <c r="AY2" s="319"/>
      <c r="AZ2" s="319"/>
      <c r="BA2" s="319"/>
      <c r="BB2" s="319"/>
      <c r="BC2" s="319"/>
      <c r="BD2" s="319"/>
      <c r="BE2" s="319"/>
      <c r="BF2" s="319"/>
      <c r="BG2" s="319"/>
      <c r="BH2" s="319"/>
      <c r="BI2" s="319"/>
      <c r="BJ2" s="319"/>
      <c r="BK2" s="319"/>
      <c r="BL2" s="319"/>
      <c r="BM2" s="319"/>
      <c r="BN2" s="319"/>
      <c r="BO2" s="319"/>
      <c r="BP2" s="319"/>
      <c r="BQ2" s="319"/>
      <c r="BR2" s="319"/>
      <c r="BS2" s="319"/>
      <c r="BT2" s="319"/>
      <c r="BU2" s="319"/>
      <c r="BV2" s="319"/>
      <c r="BW2" s="319"/>
      <c r="BX2" s="319"/>
      <c r="BY2" s="319"/>
      <c r="BZ2" s="319"/>
      <c r="CA2" s="319"/>
      <c r="CB2" s="319"/>
      <c r="CC2" s="319"/>
      <c r="CD2" s="319"/>
      <c r="CE2" s="319"/>
      <c r="CF2" s="319"/>
      <c r="CG2" s="319"/>
      <c r="CH2" s="319"/>
      <c r="CI2" s="319"/>
      <c r="CJ2" s="319"/>
    </row>
    <row r="3" spans="1:88"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t="s">
        <v>0</v>
      </c>
      <c r="AP3" s="328" t="s">
        <v>107</v>
      </c>
      <c r="AQ3" s="328"/>
      <c r="AR3" s="328"/>
      <c r="AS3" s="328"/>
      <c r="AT3" s="328"/>
      <c r="AU3" s="328"/>
      <c r="AV3" s="328"/>
      <c r="AW3" s="328"/>
      <c r="AX3" s="328"/>
      <c r="AY3" s="328"/>
      <c r="AZ3" s="328"/>
      <c r="BA3" s="328"/>
      <c r="BB3" s="328"/>
      <c r="BC3" s="328"/>
      <c r="BD3" s="328"/>
      <c r="BE3" s="328"/>
      <c r="BF3" s="328"/>
      <c r="BG3" s="328"/>
      <c r="BH3" s="328"/>
      <c r="BI3" s="328"/>
      <c r="BJ3" s="328"/>
      <c r="BK3" s="328"/>
      <c r="BL3" s="328"/>
      <c r="BM3" s="328"/>
      <c r="BN3" s="328"/>
      <c r="BO3" s="328"/>
      <c r="BP3" s="328"/>
      <c r="BQ3" s="328"/>
      <c r="BR3" s="328"/>
      <c r="BS3" s="328"/>
      <c r="BT3" s="328"/>
      <c r="BU3" s="328"/>
      <c r="BV3" s="328"/>
      <c r="BW3" s="328"/>
      <c r="BX3" s="328"/>
      <c r="BY3" s="328"/>
      <c r="BZ3" s="328"/>
      <c r="CA3" s="328"/>
      <c r="CB3" s="328"/>
      <c r="CC3" s="328"/>
      <c r="CD3" s="328"/>
      <c r="CE3" s="328"/>
      <c r="CF3" s="328"/>
      <c r="CG3" s="328"/>
      <c r="CH3" s="328"/>
      <c r="CI3" s="328"/>
      <c r="CJ3" s="328"/>
    </row>
    <row r="4" spans="1:88"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28" t="s">
        <v>92</v>
      </c>
      <c r="AQ4" s="328"/>
      <c r="AR4" s="328"/>
      <c r="AS4" s="328"/>
      <c r="AT4" s="328"/>
      <c r="AU4" s="328"/>
      <c r="AV4" s="328"/>
      <c r="AW4" s="328"/>
      <c r="AX4" s="328"/>
      <c r="AY4" s="328"/>
      <c r="AZ4" s="328"/>
      <c r="BA4" s="328"/>
      <c r="BB4" s="328"/>
      <c r="BC4" s="328"/>
      <c r="BD4" s="328"/>
      <c r="BE4" s="328"/>
      <c r="BF4" s="328"/>
      <c r="BG4" s="328"/>
      <c r="BH4" s="328"/>
      <c r="BI4" s="328"/>
      <c r="BJ4" s="328"/>
      <c r="BK4" s="328"/>
      <c r="BL4" s="328"/>
      <c r="BM4" s="328"/>
      <c r="BN4" s="328"/>
      <c r="BO4" s="328"/>
      <c r="BP4" s="328"/>
      <c r="BQ4" s="328"/>
      <c r="BR4" s="328"/>
      <c r="BS4" s="328"/>
      <c r="BT4" s="328"/>
      <c r="BU4" s="328"/>
      <c r="BV4" s="328"/>
      <c r="BW4" s="328"/>
      <c r="BX4" s="328"/>
      <c r="BY4" s="328"/>
      <c r="BZ4" s="328"/>
      <c r="CA4" s="328"/>
      <c r="CB4" s="328"/>
      <c r="CC4" s="328"/>
      <c r="CD4" s="328"/>
      <c r="CE4" s="328"/>
      <c r="CF4" s="328"/>
      <c r="CG4" s="328"/>
      <c r="CH4" s="328"/>
      <c r="CI4" s="328"/>
      <c r="CJ4" s="328"/>
    </row>
    <row r="5" spans="1:88" x14ac:dyDescent="0.25">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t="s">
        <v>1</v>
      </c>
      <c r="AP5" s="329" t="s">
        <v>105</v>
      </c>
      <c r="AQ5" s="329"/>
      <c r="AR5" s="329"/>
      <c r="AS5" s="329"/>
      <c r="AT5" s="329"/>
      <c r="AU5" s="329"/>
      <c r="AV5" s="329"/>
      <c r="AW5" s="329"/>
      <c r="AX5" s="329"/>
      <c r="AY5" s="329"/>
      <c r="AZ5" s="329"/>
      <c r="BA5" s="329"/>
      <c r="BB5" s="329"/>
      <c r="BC5" s="329"/>
      <c r="BD5" s="329"/>
      <c r="BE5" s="329"/>
      <c r="BF5" s="329"/>
      <c r="BG5" s="329"/>
      <c r="BH5" s="329"/>
      <c r="BI5" s="329"/>
      <c r="BJ5" s="329"/>
      <c r="BK5" s="329"/>
      <c r="BL5" s="329"/>
      <c r="BM5" s="329"/>
      <c r="BN5" s="329"/>
      <c r="BO5" s="329"/>
      <c r="BP5" s="329"/>
      <c r="BQ5" s="329"/>
      <c r="BR5" s="329"/>
      <c r="BS5" s="329"/>
      <c r="BT5" s="329"/>
      <c r="BU5" s="329"/>
      <c r="BV5" s="329"/>
      <c r="BW5" s="329"/>
      <c r="BX5" s="329"/>
      <c r="BY5" s="329"/>
      <c r="BZ5" s="329"/>
      <c r="CA5" s="329"/>
      <c r="CB5" s="329"/>
      <c r="CC5" s="329"/>
      <c r="CD5" s="329"/>
      <c r="CE5" s="329"/>
      <c r="CF5" s="329"/>
      <c r="CG5" s="329"/>
      <c r="CH5" s="329"/>
      <c r="CI5" s="329"/>
      <c r="CJ5" s="329"/>
    </row>
    <row r="6" spans="1:88" x14ac:dyDescent="0.25">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329" t="s">
        <v>106</v>
      </c>
      <c r="AQ6" s="329"/>
      <c r="AR6" s="329"/>
      <c r="AS6" s="329"/>
      <c r="AT6" s="329"/>
      <c r="AU6" s="329"/>
      <c r="AV6" s="329"/>
      <c r="AW6" s="329"/>
      <c r="AX6" s="329"/>
      <c r="AY6" s="329"/>
      <c r="AZ6" s="329"/>
      <c r="BA6" s="329"/>
      <c r="BB6" s="329"/>
      <c r="BC6" s="329"/>
      <c r="BD6" s="329"/>
      <c r="BE6" s="329"/>
      <c r="BF6" s="329"/>
      <c r="BG6" s="329"/>
      <c r="BH6" s="329"/>
      <c r="BI6" s="329"/>
      <c r="BJ6" s="329"/>
      <c r="BK6" s="329"/>
      <c r="BL6" s="329"/>
      <c r="BM6" s="329"/>
      <c r="BN6" s="329"/>
      <c r="BO6" s="329"/>
      <c r="BP6" s="329"/>
      <c r="BQ6" s="329"/>
      <c r="BR6" s="329"/>
      <c r="BS6" s="329"/>
      <c r="BT6" s="329"/>
      <c r="BU6" s="329"/>
      <c r="BV6" s="329"/>
      <c r="BW6" s="329"/>
      <c r="BX6" s="329"/>
      <c r="BY6" s="329"/>
      <c r="BZ6" s="329"/>
      <c r="CA6" s="329"/>
      <c r="CB6" s="329"/>
      <c r="CC6" s="329"/>
      <c r="CD6" s="329"/>
      <c r="CE6" s="329"/>
      <c r="CF6" s="329"/>
      <c r="CG6" s="329"/>
      <c r="CH6" s="329"/>
      <c r="CI6" s="329"/>
      <c r="CJ6" s="329"/>
    </row>
    <row r="7" spans="1:88" x14ac:dyDescent="0.25">
      <c r="A7" s="5"/>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83"/>
      <c r="AQ7" s="83"/>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c r="CC7" s="83"/>
      <c r="CD7" s="83"/>
      <c r="CE7" s="83"/>
      <c r="CF7" s="83"/>
      <c r="CG7" s="83"/>
      <c r="CH7" s="83"/>
      <c r="CI7" s="83"/>
      <c r="CJ7" s="83"/>
    </row>
    <row r="8" spans="1:88" x14ac:dyDescent="0.25">
      <c r="A8" s="5"/>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6"/>
    </row>
    <row r="9" spans="1:88" ht="16.5" x14ac:dyDescent="0.25">
      <c r="A9" s="5"/>
      <c r="B9" s="330" t="s">
        <v>109</v>
      </c>
      <c r="C9" s="330"/>
      <c r="D9" s="330"/>
      <c r="E9" s="330"/>
      <c r="F9" s="330"/>
      <c r="G9" s="330"/>
      <c r="H9" s="330"/>
      <c r="I9" s="330"/>
      <c r="J9" s="330"/>
      <c r="K9" s="330"/>
      <c r="L9" s="330"/>
      <c r="M9" s="330"/>
      <c r="N9" s="330"/>
      <c r="O9" s="330"/>
      <c r="P9" s="330"/>
      <c r="Q9" s="330"/>
      <c r="R9" s="330"/>
      <c r="S9" s="330"/>
      <c r="T9" s="330"/>
      <c r="U9" s="330"/>
      <c r="V9" s="330"/>
      <c r="W9" s="330"/>
      <c r="X9" s="330"/>
      <c r="Y9" s="330"/>
      <c r="Z9" s="330"/>
      <c r="AA9" s="330"/>
      <c r="AB9" s="330"/>
      <c r="AC9" s="330"/>
      <c r="AD9" s="330"/>
      <c r="AE9" s="330"/>
      <c r="AF9" s="330"/>
      <c r="AG9" s="330"/>
      <c r="AH9" s="330"/>
      <c r="AI9" s="330"/>
      <c r="AJ9" s="330"/>
      <c r="AK9" s="330"/>
      <c r="AL9" s="330"/>
      <c r="AM9" s="330"/>
      <c r="AN9" s="330"/>
      <c r="AO9" s="330"/>
      <c r="AP9" s="330"/>
      <c r="AQ9" s="330"/>
      <c r="AR9" s="330"/>
      <c r="AS9" s="330"/>
      <c r="AT9" s="330"/>
      <c r="AU9" s="330"/>
      <c r="AV9" s="330"/>
      <c r="AW9" s="330"/>
      <c r="AX9" s="330"/>
      <c r="AY9" s="330"/>
      <c r="AZ9" s="330"/>
      <c r="BA9" s="330"/>
      <c r="BB9" s="330"/>
      <c r="BC9" s="330"/>
      <c r="BD9" s="330"/>
      <c r="BE9" s="330"/>
      <c r="BF9" s="330"/>
      <c r="BG9" s="330"/>
      <c r="BH9" s="330"/>
      <c r="BI9" s="330"/>
      <c r="BJ9" s="330"/>
      <c r="BK9" s="330"/>
      <c r="BL9" s="330"/>
      <c r="BM9" s="330"/>
      <c r="BN9" s="330"/>
      <c r="BO9" s="330"/>
      <c r="BP9" s="330"/>
      <c r="BQ9" s="330"/>
      <c r="BR9" s="330"/>
      <c r="BS9" s="330"/>
      <c r="BT9" s="330"/>
      <c r="BU9" s="330"/>
      <c r="BV9" s="330"/>
      <c r="BW9" s="330"/>
      <c r="BX9" s="330"/>
      <c r="BY9" s="330"/>
      <c r="BZ9" s="330"/>
      <c r="CA9" s="330"/>
      <c r="CB9" s="330"/>
      <c r="CC9" s="330"/>
      <c r="CD9" s="330"/>
    </row>
    <row r="10" spans="1:88" ht="18" customHeight="1" x14ac:dyDescent="0.25">
      <c r="A10" s="3"/>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7"/>
      <c r="BV10" s="7"/>
      <c r="BW10" s="7"/>
      <c r="BX10" s="7"/>
      <c r="BY10" s="7"/>
      <c r="BZ10" s="7"/>
      <c r="CA10" s="7"/>
      <c r="CB10" s="116"/>
      <c r="CC10" s="116"/>
      <c r="CF10" s="321" t="s">
        <v>2</v>
      </c>
      <c r="CG10" s="321"/>
      <c r="CH10" s="321"/>
      <c r="CI10" s="321"/>
      <c r="CJ10" s="321"/>
    </row>
    <row r="11" spans="1:88" ht="26.25" customHeight="1" x14ac:dyDescent="0.3">
      <c r="A11" s="3"/>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t="s">
        <v>3</v>
      </c>
      <c r="BI11" s="3"/>
      <c r="BJ11" s="3"/>
      <c r="BK11" s="3"/>
      <c r="BL11" s="3"/>
      <c r="BM11" s="3"/>
      <c r="BN11" s="3"/>
      <c r="BO11" s="3"/>
      <c r="BP11" s="3"/>
      <c r="BQ11" s="3"/>
      <c r="BR11" s="3"/>
      <c r="BS11" s="3"/>
      <c r="BT11" s="3"/>
      <c r="BU11" s="7"/>
      <c r="BV11" s="7"/>
      <c r="BW11" s="7"/>
      <c r="BX11" s="7"/>
      <c r="BY11" s="7"/>
      <c r="BZ11" s="7"/>
      <c r="CA11" s="7"/>
      <c r="CB11" s="58"/>
      <c r="CC11" s="35"/>
      <c r="CF11" s="322">
        <v>2020</v>
      </c>
      <c r="CG11" s="322"/>
      <c r="CH11" s="322">
        <v>1</v>
      </c>
      <c r="CI11" s="322"/>
      <c r="CJ11" s="36" t="s">
        <v>85</v>
      </c>
    </row>
    <row r="12" spans="1:88" ht="28.5" customHeight="1" x14ac:dyDescent="0.25">
      <c r="A12" s="3"/>
      <c r="B12" s="3" t="s">
        <v>4</v>
      </c>
      <c r="C12" s="3"/>
      <c r="D12" s="3"/>
      <c r="E12" s="3"/>
      <c r="F12" s="3"/>
      <c r="G12" s="3"/>
      <c r="H12" s="3"/>
      <c r="I12" s="3"/>
      <c r="J12" s="3"/>
      <c r="K12" s="3"/>
      <c r="L12" s="323" t="s">
        <v>63</v>
      </c>
      <c r="M12" s="323"/>
      <c r="N12" s="323"/>
      <c r="O12" s="323"/>
      <c r="P12" s="323"/>
      <c r="Q12" s="323"/>
      <c r="R12" s="323"/>
      <c r="S12" s="323"/>
      <c r="T12" s="323"/>
      <c r="U12" s="323"/>
      <c r="V12" s="323"/>
      <c r="W12" s="323"/>
      <c r="X12" s="323"/>
      <c r="Y12" s="323"/>
      <c r="Z12" s="323"/>
      <c r="AA12" s="323"/>
      <c r="AB12" s="323"/>
      <c r="AC12" s="323"/>
      <c r="AD12" s="323"/>
      <c r="AE12" s="323"/>
      <c r="AF12" s="323"/>
      <c r="AG12" s="323"/>
      <c r="AH12" s="323"/>
      <c r="AI12" s="323"/>
      <c r="AJ12" s="323"/>
      <c r="AK12" s="323"/>
      <c r="AL12" s="323"/>
      <c r="AM12" s="323"/>
      <c r="AN12" s="323"/>
      <c r="AO12" s="323"/>
      <c r="AP12" s="323"/>
      <c r="AQ12" s="323"/>
      <c r="AR12" s="323"/>
      <c r="AS12" s="323"/>
      <c r="AT12" s="323"/>
      <c r="AU12" s="323"/>
      <c r="AV12" s="323"/>
      <c r="AW12" s="323"/>
      <c r="AX12" s="323"/>
      <c r="AY12" s="323"/>
      <c r="AZ12" s="323"/>
      <c r="BA12" s="323"/>
      <c r="BB12" s="323"/>
      <c r="BC12" s="323"/>
      <c r="BD12" s="323"/>
      <c r="BE12" s="323"/>
      <c r="BF12" s="323"/>
      <c r="BG12" s="323"/>
      <c r="BH12" s="323"/>
      <c r="BI12" s="323"/>
      <c r="BJ12" s="323"/>
      <c r="BK12" s="323"/>
      <c r="BL12" s="323"/>
      <c r="BM12" s="323"/>
      <c r="BN12" s="323"/>
      <c r="BO12" s="323"/>
      <c r="BP12" s="323"/>
      <c r="BQ12" s="323"/>
      <c r="BR12" s="323"/>
      <c r="BS12" s="7" t="s">
        <v>5</v>
      </c>
      <c r="BT12" s="7"/>
      <c r="BU12" s="7"/>
      <c r="BV12" s="7"/>
      <c r="BW12" s="7"/>
      <c r="BX12" s="7"/>
      <c r="BY12" s="7"/>
      <c r="BZ12" s="7"/>
      <c r="CA12" s="33"/>
      <c r="CB12" s="34"/>
      <c r="CC12" s="35"/>
      <c r="CF12" s="324" t="s">
        <v>66</v>
      </c>
      <c r="CG12" s="325"/>
      <c r="CH12" s="325"/>
      <c r="CI12" s="325"/>
      <c r="CJ12" s="326"/>
    </row>
    <row r="13" spans="1:88" x14ac:dyDescent="0.25">
      <c r="A13" s="3"/>
      <c r="B13" s="3" t="s">
        <v>6</v>
      </c>
      <c r="C13" s="3"/>
      <c r="D13" s="3"/>
      <c r="E13" s="3"/>
      <c r="F13" s="3"/>
      <c r="G13" s="3"/>
      <c r="H13" s="3"/>
      <c r="I13" s="3"/>
      <c r="J13" s="3"/>
      <c r="K13" s="3"/>
      <c r="L13" s="186" t="s">
        <v>64</v>
      </c>
      <c r="M13" s="186"/>
      <c r="N13" s="186"/>
      <c r="O13" s="186"/>
      <c r="P13" s="186"/>
      <c r="Q13" s="186"/>
      <c r="R13" s="186"/>
      <c r="S13" s="186"/>
      <c r="T13" s="186"/>
      <c r="U13" s="186"/>
      <c r="V13" s="186"/>
      <c r="W13" s="186"/>
      <c r="X13" s="186"/>
      <c r="Y13" s="186"/>
      <c r="Z13" s="186"/>
      <c r="AA13" s="186"/>
      <c r="AB13" s="186"/>
      <c r="AC13" s="186"/>
      <c r="AD13" s="186"/>
      <c r="AE13" s="186"/>
      <c r="AF13" s="186"/>
      <c r="AG13" s="186"/>
      <c r="AH13" s="186"/>
      <c r="AI13" s="186"/>
      <c r="AJ13" s="186"/>
      <c r="AK13" s="186"/>
      <c r="AL13" s="186"/>
      <c r="AM13" s="186"/>
      <c r="AN13" s="186"/>
      <c r="AO13" s="186"/>
      <c r="AP13" s="186"/>
      <c r="AQ13" s="186"/>
      <c r="AR13" s="186"/>
      <c r="AS13" s="186"/>
      <c r="AT13" s="186"/>
      <c r="AU13" s="186"/>
      <c r="AV13" s="186"/>
      <c r="AW13" s="186"/>
      <c r="AX13" s="186"/>
      <c r="AY13" s="186"/>
      <c r="AZ13" s="186"/>
      <c r="BA13" s="186"/>
      <c r="BB13" s="186"/>
      <c r="BC13" s="186"/>
      <c r="BD13" s="186"/>
      <c r="BE13" s="186"/>
      <c r="BF13" s="186"/>
      <c r="BG13" s="186"/>
      <c r="BH13" s="186"/>
      <c r="BI13" s="186"/>
      <c r="BJ13" s="186"/>
      <c r="BK13" s="186"/>
      <c r="BL13" s="186"/>
      <c r="BM13" s="186"/>
      <c r="BN13" s="186"/>
      <c r="BO13" s="186"/>
      <c r="BP13" s="186"/>
      <c r="BQ13" s="186"/>
      <c r="BR13" s="186"/>
      <c r="BS13" s="7" t="s">
        <v>7</v>
      </c>
      <c r="BT13" s="7"/>
      <c r="BU13" s="7"/>
      <c r="BV13" s="7"/>
      <c r="BW13" s="7"/>
      <c r="BX13" s="7"/>
      <c r="BY13" s="7"/>
      <c r="BZ13" s="7"/>
      <c r="CA13" s="33"/>
      <c r="CB13" s="13"/>
      <c r="CC13" s="14"/>
      <c r="CF13" s="321">
        <v>5310100000</v>
      </c>
      <c r="CG13" s="321"/>
      <c r="CH13" s="321"/>
      <c r="CI13" s="321"/>
      <c r="CJ13" s="321"/>
    </row>
    <row r="14" spans="1:88" x14ac:dyDescent="0.25">
      <c r="A14" s="3"/>
      <c r="B14" s="3" t="s">
        <v>8</v>
      </c>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172" t="s">
        <v>65</v>
      </c>
      <c r="AN14" s="172"/>
      <c r="AO14" s="172"/>
      <c r="AP14" s="172"/>
      <c r="AQ14" s="172"/>
      <c r="AR14" s="172"/>
      <c r="AS14" s="172"/>
      <c r="AT14" s="172"/>
      <c r="AU14" s="172"/>
      <c r="AV14" s="172"/>
      <c r="AW14" s="172"/>
      <c r="AX14" s="172"/>
      <c r="AY14" s="172"/>
      <c r="AZ14" s="172"/>
      <c r="BA14" s="172"/>
      <c r="BB14" s="172"/>
      <c r="BC14" s="172"/>
      <c r="BD14" s="172"/>
      <c r="BE14" s="172"/>
      <c r="BF14" s="172"/>
      <c r="BG14" s="172"/>
      <c r="BH14" s="172"/>
      <c r="BI14" s="172"/>
      <c r="BJ14" s="172"/>
      <c r="BK14" s="172"/>
      <c r="BL14" s="172"/>
      <c r="BM14" s="172"/>
      <c r="BN14" s="172"/>
      <c r="BO14" s="172"/>
      <c r="BP14" s="172"/>
      <c r="BQ14" s="172"/>
      <c r="BR14" s="172"/>
      <c r="BS14" s="7" t="s">
        <v>9</v>
      </c>
      <c r="BT14" s="7"/>
      <c r="BU14" s="7"/>
      <c r="BV14" s="7"/>
      <c r="BW14" s="7"/>
      <c r="BX14" s="7"/>
      <c r="BY14" s="7"/>
      <c r="BZ14" s="7"/>
      <c r="CA14" s="7"/>
      <c r="CB14" s="7"/>
      <c r="CC14" s="7"/>
      <c r="CD14" s="7"/>
      <c r="CE14" s="7"/>
      <c r="CF14" s="321">
        <v>150</v>
      </c>
      <c r="CG14" s="321"/>
      <c r="CH14" s="321"/>
      <c r="CI14" s="321"/>
      <c r="CJ14" s="321"/>
    </row>
    <row r="15" spans="1:88" x14ac:dyDescent="0.25">
      <c r="A15" s="3"/>
      <c r="B15" s="3" t="s">
        <v>10</v>
      </c>
      <c r="C15" s="3"/>
      <c r="D15" s="3"/>
      <c r="E15" s="3"/>
      <c r="F15" s="3"/>
      <c r="G15" s="3"/>
      <c r="H15" s="3"/>
      <c r="I15" s="3"/>
      <c r="J15" s="3"/>
      <c r="K15" s="3"/>
      <c r="L15" s="3"/>
      <c r="M15" s="3"/>
      <c r="N15" s="3"/>
      <c r="O15" s="3"/>
      <c r="P15" s="3"/>
      <c r="Q15" s="3"/>
      <c r="R15" s="3"/>
      <c r="S15" s="3"/>
      <c r="T15" s="3"/>
      <c r="U15" s="3"/>
      <c r="V15" s="172" t="s">
        <v>84</v>
      </c>
      <c r="W15" s="172"/>
      <c r="X15" s="172"/>
      <c r="Y15" s="172"/>
      <c r="Z15" s="172"/>
      <c r="AA15" s="172"/>
      <c r="AB15" s="172"/>
      <c r="AC15" s="172"/>
      <c r="AD15" s="172"/>
      <c r="AE15" s="172"/>
      <c r="AF15" s="172"/>
      <c r="AG15" s="172"/>
      <c r="AH15" s="172"/>
      <c r="AI15" s="172"/>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N15" s="172"/>
      <c r="BO15" s="172"/>
      <c r="BP15" s="172"/>
      <c r="BQ15" s="172"/>
      <c r="BR15" s="172"/>
      <c r="BS15" s="7" t="s">
        <v>11</v>
      </c>
      <c r="BT15" s="7"/>
      <c r="BU15" s="7"/>
      <c r="BV15" s="7"/>
      <c r="BW15" s="7"/>
      <c r="BX15" s="7"/>
      <c r="BY15" s="7"/>
      <c r="BZ15" s="7"/>
      <c r="CA15" s="33"/>
      <c r="CB15" s="13"/>
      <c r="CC15" s="14"/>
      <c r="CF15" s="321" t="s">
        <v>97</v>
      </c>
      <c r="CG15" s="321"/>
      <c r="CH15" s="321"/>
      <c r="CI15" s="321"/>
      <c r="CJ15" s="321"/>
    </row>
    <row r="16" spans="1:88" ht="16.5" x14ac:dyDescent="0.3">
      <c r="A16" s="3"/>
      <c r="B16" s="7" t="s">
        <v>12</v>
      </c>
      <c r="C16" s="7"/>
      <c r="D16" s="7"/>
      <c r="E16" s="7"/>
      <c r="F16" s="7"/>
      <c r="G16" s="7"/>
      <c r="H16" s="7"/>
      <c r="I16" s="7"/>
      <c r="J16" s="7"/>
      <c r="K16" s="7"/>
      <c r="L16" s="7"/>
      <c r="M16" s="7"/>
      <c r="N16" s="7"/>
      <c r="O16" s="7"/>
      <c r="P16" s="3"/>
      <c r="Q16" s="3"/>
      <c r="R16" s="3"/>
      <c r="S16" s="3"/>
      <c r="T16" s="3"/>
      <c r="U16" s="3"/>
      <c r="V16" s="3"/>
      <c r="W16" s="3"/>
      <c r="X16" s="317">
        <v>37</v>
      </c>
      <c r="Y16" s="317"/>
      <c r="Z16" s="317"/>
      <c r="AA16" s="317"/>
      <c r="AB16" s="317"/>
      <c r="AC16" s="317"/>
      <c r="AD16" s="317"/>
      <c r="AE16" s="317"/>
      <c r="AF16" s="317"/>
      <c r="AG16" s="317"/>
      <c r="AH16" s="317"/>
      <c r="AI16" s="317"/>
      <c r="AJ16" s="317"/>
      <c r="AK16" s="317"/>
      <c r="AL16" s="317"/>
      <c r="AM16" s="317"/>
      <c r="AN16" s="317"/>
      <c r="AO16" s="317"/>
      <c r="AP16" s="317"/>
      <c r="AQ16" s="317"/>
      <c r="AR16" s="317"/>
      <c r="AS16" s="317"/>
      <c r="AT16" s="317"/>
      <c r="AU16" s="317"/>
      <c r="AV16" s="317"/>
      <c r="AW16" s="317"/>
      <c r="AX16" s="317"/>
      <c r="AY16" s="317"/>
      <c r="AZ16" s="317"/>
      <c r="BA16" s="317"/>
      <c r="BB16" s="317"/>
      <c r="BC16" s="317"/>
      <c r="BD16" s="317"/>
      <c r="BE16" s="317"/>
      <c r="BF16" s="317"/>
      <c r="BG16" s="317"/>
      <c r="BH16" s="317"/>
      <c r="BI16" s="317"/>
      <c r="BJ16" s="317"/>
      <c r="BK16" s="317"/>
      <c r="BL16" s="317"/>
      <c r="BM16" s="317"/>
      <c r="BN16" s="317"/>
      <c r="BO16" s="317"/>
      <c r="BP16" s="317"/>
      <c r="BQ16" s="317"/>
      <c r="BR16" s="317"/>
      <c r="BS16" s="317"/>
      <c r="BT16" s="317"/>
      <c r="BU16" s="317"/>
      <c r="BV16" s="317"/>
      <c r="BW16" s="317"/>
      <c r="BX16" s="317"/>
      <c r="BY16" s="317"/>
      <c r="BZ16" s="317"/>
      <c r="CA16" s="317"/>
      <c r="CB16" s="318"/>
      <c r="CC16" s="318"/>
      <c r="CD16" s="4"/>
      <c r="CF16" s="21"/>
      <c r="CG16" s="21"/>
      <c r="CH16" s="21"/>
      <c r="CI16" s="21"/>
      <c r="CJ16" s="21"/>
    </row>
    <row r="17" spans="1:99" x14ac:dyDescent="0.25">
      <c r="A17" s="3"/>
      <c r="B17" s="23" t="s">
        <v>96</v>
      </c>
      <c r="C17" s="24"/>
      <c r="D17" s="24"/>
      <c r="E17" s="24"/>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2"/>
      <c r="CB17" s="22"/>
      <c r="CC17" s="96"/>
      <c r="CD17" s="4"/>
    </row>
    <row r="18" spans="1:99" ht="16.5" x14ac:dyDescent="0.3">
      <c r="A18" s="3"/>
      <c r="B18" s="319" t="s">
        <v>13</v>
      </c>
      <c r="C18" s="319"/>
      <c r="D18" s="319"/>
      <c r="E18" s="319"/>
      <c r="F18" s="319"/>
      <c r="G18" s="319"/>
      <c r="H18" s="319"/>
      <c r="I18" s="319"/>
      <c r="J18" s="319"/>
      <c r="K18" s="319"/>
      <c r="L18" s="319"/>
      <c r="M18" s="319"/>
      <c r="N18" s="319"/>
      <c r="O18" s="172" t="s">
        <v>67</v>
      </c>
      <c r="P18" s="172"/>
      <c r="Q18" s="172"/>
      <c r="R18" s="172"/>
      <c r="S18" s="172"/>
      <c r="T18" s="172"/>
      <c r="U18" s="172"/>
      <c r="V18" s="172"/>
      <c r="W18" s="172"/>
      <c r="X18" s="172"/>
      <c r="Y18" s="172"/>
      <c r="Z18" s="172"/>
      <c r="AA18" s="172"/>
      <c r="AB18" s="172"/>
      <c r="AC18" s="172"/>
      <c r="AD18" s="172"/>
      <c r="AE18" s="172"/>
      <c r="AF18" s="172"/>
      <c r="AG18" s="172"/>
      <c r="AH18" s="172"/>
      <c r="AI18" s="172"/>
      <c r="AJ18" s="172"/>
      <c r="AK18" s="172"/>
      <c r="AL18" s="172"/>
      <c r="AM18" s="172"/>
      <c r="AN18" s="172"/>
      <c r="AO18" s="172"/>
      <c r="AP18" s="172"/>
      <c r="AQ18" s="172"/>
      <c r="AR18" s="172"/>
      <c r="AS18" s="172"/>
      <c r="AT18" s="172"/>
      <c r="AU18" s="172"/>
      <c r="AV18" s="172"/>
      <c r="AW18" s="172"/>
      <c r="AX18" s="172"/>
      <c r="AY18" s="172"/>
      <c r="AZ18" s="172"/>
      <c r="BA18" s="172"/>
      <c r="BB18" s="172"/>
      <c r="BC18" s="172"/>
      <c r="BD18" s="172"/>
      <c r="BE18" s="172"/>
      <c r="BF18" s="172"/>
      <c r="BG18" s="172"/>
      <c r="BH18" s="172"/>
      <c r="BI18" s="172"/>
      <c r="BJ18" s="172"/>
      <c r="BK18" s="172"/>
      <c r="BL18" s="172"/>
      <c r="BM18" s="172"/>
      <c r="BN18" s="172"/>
      <c r="BO18" s="172"/>
      <c r="BP18" s="172"/>
      <c r="BQ18" s="172"/>
      <c r="BR18" s="172"/>
      <c r="BS18" s="172"/>
      <c r="BT18" s="172"/>
      <c r="BU18" s="172"/>
      <c r="BV18" s="172"/>
      <c r="BW18" s="172"/>
      <c r="BX18" s="172"/>
      <c r="BY18" s="172"/>
      <c r="BZ18" s="172"/>
      <c r="CA18" s="172"/>
      <c r="CB18" s="96"/>
      <c r="CC18" s="96"/>
      <c r="CD18" s="4"/>
      <c r="CE18" s="320" t="s">
        <v>95</v>
      </c>
      <c r="CF18" s="320"/>
      <c r="CG18" s="320"/>
      <c r="CH18" s="320"/>
      <c r="CI18" s="320"/>
      <c r="CJ18" s="320"/>
    </row>
    <row r="19" spans="1:99" x14ac:dyDescent="0.25">
      <c r="CB19" s="318"/>
      <c r="CC19" s="318"/>
      <c r="CD19" s="4"/>
    </row>
    <row r="20" spans="1:99" ht="16.5" x14ac:dyDescent="0.3">
      <c r="A20" s="1"/>
      <c r="B20" s="309" t="s">
        <v>99</v>
      </c>
      <c r="C20" s="309"/>
      <c r="D20" s="309"/>
      <c r="E20" s="309"/>
      <c r="F20" s="309"/>
      <c r="G20" s="309"/>
      <c r="H20" s="309"/>
      <c r="I20" s="309"/>
      <c r="J20" s="309"/>
      <c r="K20" s="309"/>
      <c r="L20" s="309"/>
      <c r="M20" s="309"/>
      <c r="N20" s="309"/>
      <c r="O20" s="309"/>
      <c r="P20" s="309"/>
      <c r="Q20" s="309"/>
      <c r="R20" s="309"/>
      <c r="S20" s="309"/>
      <c r="T20" s="309"/>
      <c r="U20" s="309"/>
      <c r="V20" s="309"/>
      <c r="W20" s="309"/>
      <c r="X20" s="309"/>
      <c r="Y20" s="309"/>
      <c r="Z20" s="309"/>
      <c r="AA20" s="309"/>
      <c r="AB20" s="309"/>
      <c r="AC20" s="309"/>
      <c r="AD20" s="309"/>
      <c r="AE20" s="309"/>
      <c r="AF20" s="309"/>
      <c r="AG20" s="309"/>
      <c r="AH20" s="309"/>
      <c r="AI20" s="309"/>
      <c r="AJ20" s="309"/>
      <c r="AK20" s="309"/>
      <c r="AL20" s="309"/>
      <c r="AM20" s="309"/>
      <c r="AN20" s="309"/>
      <c r="AO20" s="309"/>
      <c r="AP20" s="309"/>
      <c r="AQ20" s="309"/>
      <c r="AR20" s="309"/>
      <c r="AS20" s="309"/>
      <c r="AT20" s="309"/>
      <c r="AU20" s="309"/>
      <c r="AV20" s="309"/>
      <c r="AW20" s="309"/>
      <c r="AX20" s="309"/>
      <c r="AY20" s="309"/>
      <c r="AZ20" s="309"/>
      <c r="BA20" s="309"/>
      <c r="BB20" s="309"/>
      <c r="BC20" s="309"/>
      <c r="BD20" s="309"/>
      <c r="BE20" s="309"/>
      <c r="BF20" s="309"/>
      <c r="BG20" s="309"/>
      <c r="BH20" s="309"/>
      <c r="BI20" s="309"/>
      <c r="BJ20" s="309"/>
      <c r="BK20" s="309"/>
      <c r="BL20" s="309"/>
      <c r="BM20" s="309"/>
      <c r="BN20" s="309"/>
      <c r="BO20" s="309"/>
      <c r="BP20" s="309"/>
      <c r="BQ20" s="309"/>
      <c r="BR20" s="309"/>
      <c r="BS20" s="309"/>
      <c r="BT20" s="309"/>
      <c r="BU20" s="309"/>
      <c r="BV20" s="309"/>
      <c r="BW20" s="309"/>
      <c r="BX20" s="309"/>
      <c r="BY20" s="309"/>
      <c r="BZ20" s="309"/>
      <c r="CA20" s="309"/>
      <c r="CB20" s="309"/>
      <c r="CC20" s="309"/>
      <c r="CD20" s="2"/>
    </row>
    <row r="21" spans="1:99" ht="16.5" x14ac:dyDescent="0.3">
      <c r="A21" s="8"/>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57" t="s">
        <v>14</v>
      </c>
      <c r="AD21" s="57"/>
      <c r="AE21" s="57"/>
      <c r="AF21" s="57"/>
      <c r="AG21" s="57"/>
      <c r="AH21" s="310" t="s">
        <v>110</v>
      </c>
      <c r="AI21" s="310"/>
      <c r="AJ21" s="310"/>
      <c r="AK21" s="310"/>
      <c r="AL21" s="310"/>
      <c r="AM21" s="310"/>
      <c r="AN21" s="310"/>
      <c r="AO21" s="310"/>
      <c r="AP21" s="310"/>
      <c r="AQ21" s="310"/>
      <c r="AR21" s="310"/>
      <c r="AS21" s="310"/>
      <c r="AT21" s="310"/>
      <c r="AU21" s="310"/>
      <c r="AV21" s="310"/>
      <c r="AW21" s="310"/>
      <c r="AX21" s="310"/>
      <c r="AY21" s="310"/>
      <c r="AZ21" s="310"/>
      <c r="BA21" s="310"/>
      <c r="BB21" s="310"/>
      <c r="BC21" s="310"/>
      <c r="BD21" s="310"/>
      <c r="BE21" s="310"/>
      <c r="BF21" s="57"/>
      <c r="BG21" s="311">
        <v>2019</v>
      </c>
      <c r="BH21" s="311"/>
      <c r="BI21" s="311"/>
      <c r="BJ21" s="311"/>
      <c r="BK21" s="311"/>
      <c r="BL21" s="311"/>
      <c r="BM21" s="311"/>
      <c r="BN21" s="311"/>
      <c r="BO21" s="311"/>
      <c r="BP21" s="9"/>
      <c r="BQ21" s="9"/>
      <c r="BR21" s="9"/>
      <c r="BS21" s="9"/>
      <c r="BT21" s="9"/>
      <c r="BU21" s="9"/>
      <c r="BV21" s="9"/>
      <c r="BW21" s="9"/>
      <c r="BX21" s="9"/>
      <c r="BY21" s="9"/>
      <c r="BZ21" s="9"/>
      <c r="CA21" s="9"/>
      <c r="CB21" s="9"/>
      <c r="CC21" s="9"/>
      <c r="CD21" s="10"/>
    </row>
    <row r="22" spans="1:99" ht="16.5" x14ac:dyDescent="0.3">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2"/>
    </row>
    <row r="23" spans="1:99" ht="15.75" thickBot="1" x14ac:dyDescent="0.3">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12" t="s">
        <v>93</v>
      </c>
      <c r="AQ23" s="312"/>
      <c r="AR23" s="312"/>
      <c r="AS23" s="312"/>
      <c r="AT23" s="312"/>
      <c r="AU23" s="312"/>
      <c r="AV23" s="312"/>
      <c r="AW23" s="312"/>
      <c r="AX23" s="312"/>
      <c r="AY23" s="312"/>
      <c r="AZ23" s="312"/>
      <c r="BA23" s="312"/>
      <c r="BB23" s="312"/>
      <c r="BC23" s="312"/>
      <c r="BD23" s="312"/>
      <c r="BE23" s="312"/>
      <c r="BF23" s="312"/>
      <c r="BG23" s="312"/>
      <c r="BH23" s="312"/>
      <c r="BI23" s="312"/>
      <c r="BJ23" s="312"/>
      <c r="BK23" s="312" t="s">
        <v>94</v>
      </c>
      <c r="BL23" s="312"/>
      <c r="BM23" s="312"/>
      <c r="BN23" s="312"/>
      <c r="BO23" s="312"/>
      <c r="BP23" s="312"/>
      <c r="BQ23" s="312"/>
      <c r="BR23" s="312"/>
      <c r="BS23" s="312"/>
      <c r="BT23" s="312"/>
      <c r="BU23" s="312"/>
      <c r="BV23" s="312"/>
      <c r="BW23" s="312"/>
      <c r="BX23" s="312"/>
      <c r="BY23" s="312"/>
      <c r="BZ23" s="312"/>
      <c r="CA23" s="312"/>
      <c r="CB23" s="312"/>
      <c r="CC23" s="312"/>
      <c r="CD23" s="312"/>
      <c r="CE23" s="313"/>
      <c r="CF23" s="314">
        <v>1801001</v>
      </c>
      <c r="CG23" s="315"/>
      <c r="CH23" s="315"/>
      <c r="CI23" s="315"/>
      <c r="CJ23" s="316"/>
    </row>
    <row r="24" spans="1:99" ht="39.75" customHeight="1" thickBot="1" x14ac:dyDescent="0.3">
      <c r="A24" s="301" t="s">
        <v>16</v>
      </c>
      <c r="B24" s="302"/>
      <c r="C24" s="302"/>
      <c r="D24" s="302"/>
      <c r="E24" s="302"/>
      <c r="F24" s="302"/>
      <c r="G24" s="302"/>
      <c r="H24" s="302"/>
      <c r="I24" s="302"/>
      <c r="J24" s="302"/>
      <c r="K24" s="302"/>
      <c r="L24" s="302"/>
      <c r="M24" s="302"/>
      <c r="N24" s="302"/>
      <c r="O24" s="302"/>
      <c r="P24" s="302"/>
      <c r="Q24" s="302"/>
      <c r="R24" s="302"/>
      <c r="S24" s="302"/>
      <c r="T24" s="302"/>
      <c r="U24" s="302"/>
      <c r="V24" s="302"/>
      <c r="W24" s="302"/>
      <c r="X24" s="302"/>
      <c r="Y24" s="302"/>
      <c r="Z24" s="302"/>
      <c r="AA24" s="302"/>
      <c r="AB24" s="302"/>
      <c r="AC24" s="302"/>
      <c r="AD24" s="302"/>
      <c r="AE24" s="302"/>
      <c r="AF24" s="302"/>
      <c r="AG24" s="302"/>
      <c r="AH24" s="302"/>
      <c r="AI24" s="302"/>
      <c r="AJ24" s="302"/>
      <c r="AK24" s="302"/>
      <c r="AL24" s="302"/>
      <c r="AM24" s="302"/>
      <c r="AN24" s="302"/>
      <c r="AO24" s="302"/>
      <c r="AP24" s="302"/>
      <c r="AQ24" s="302"/>
      <c r="AR24" s="302"/>
      <c r="AS24" s="302"/>
      <c r="AT24" s="302"/>
      <c r="AU24" s="302"/>
      <c r="AV24" s="302"/>
      <c r="AW24" s="302"/>
      <c r="AX24" s="302"/>
      <c r="AY24" s="302"/>
      <c r="AZ24" s="302"/>
      <c r="BA24" s="302"/>
      <c r="BB24" s="302"/>
      <c r="BC24" s="302" t="s">
        <v>17</v>
      </c>
      <c r="BD24" s="302"/>
      <c r="BE24" s="302"/>
      <c r="BF24" s="302"/>
      <c r="BG24" s="302"/>
      <c r="BH24" s="302"/>
      <c r="BI24" s="302"/>
      <c r="BJ24" s="302" t="s">
        <v>18</v>
      </c>
      <c r="BK24" s="302"/>
      <c r="BL24" s="302"/>
      <c r="BM24" s="302"/>
      <c r="BN24" s="302"/>
      <c r="BO24" s="302"/>
      <c r="BP24" s="302"/>
      <c r="BQ24" s="302"/>
      <c r="BR24" s="302"/>
      <c r="BS24" s="302"/>
      <c r="BT24" s="302"/>
      <c r="BU24" s="302"/>
      <c r="BV24" s="302"/>
      <c r="BW24" s="302"/>
      <c r="BX24" s="302"/>
      <c r="BY24" s="302"/>
      <c r="BZ24" s="302"/>
      <c r="CA24" s="302"/>
      <c r="CB24" s="303"/>
      <c r="CC24" s="303"/>
      <c r="CD24" s="229" t="s">
        <v>86</v>
      </c>
      <c r="CE24" s="230"/>
      <c r="CF24" s="230"/>
      <c r="CG24" s="230"/>
      <c r="CH24" s="230"/>
      <c r="CI24" s="230"/>
      <c r="CJ24" s="231"/>
    </row>
    <row r="25" spans="1:99" ht="15.75" thickBot="1" x14ac:dyDescent="0.3">
      <c r="A25" s="232">
        <v>1</v>
      </c>
      <c r="B25" s="233"/>
      <c r="C25" s="233"/>
      <c r="D25" s="233"/>
      <c r="E25" s="233"/>
      <c r="F25" s="233"/>
      <c r="G25" s="233"/>
      <c r="H25" s="233"/>
      <c r="I25" s="233"/>
      <c r="J25" s="233"/>
      <c r="K25" s="233"/>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304"/>
      <c r="BC25" s="232">
        <v>2</v>
      </c>
      <c r="BD25" s="233"/>
      <c r="BE25" s="233"/>
      <c r="BF25" s="233"/>
      <c r="BG25" s="233"/>
      <c r="BH25" s="233"/>
      <c r="BI25" s="234"/>
      <c r="BJ25" s="232">
        <v>3</v>
      </c>
      <c r="BK25" s="233"/>
      <c r="BL25" s="233"/>
      <c r="BM25" s="233"/>
      <c r="BN25" s="233"/>
      <c r="BO25" s="233"/>
      <c r="BP25" s="233"/>
      <c r="BQ25" s="233"/>
      <c r="BR25" s="233"/>
      <c r="BS25" s="233"/>
      <c r="BT25" s="233"/>
      <c r="BU25" s="233"/>
      <c r="BV25" s="233"/>
      <c r="BW25" s="233"/>
      <c r="BX25" s="233"/>
      <c r="BY25" s="233"/>
      <c r="BZ25" s="233"/>
      <c r="CA25" s="234"/>
      <c r="CB25" s="305"/>
      <c r="CC25" s="305"/>
      <c r="CD25" s="306">
        <v>4</v>
      </c>
      <c r="CE25" s="307"/>
      <c r="CF25" s="307"/>
      <c r="CG25" s="307"/>
      <c r="CH25" s="307"/>
      <c r="CI25" s="307"/>
      <c r="CJ25" s="308"/>
    </row>
    <row r="26" spans="1:99" ht="15" customHeight="1" x14ac:dyDescent="0.25">
      <c r="A26" s="289" t="s">
        <v>19</v>
      </c>
      <c r="B26" s="290"/>
      <c r="C26" s="290"/>
      <c r="D26" s="290"/>
      <c r="E26" s="290"/>
      <c r="F26" s="290"/>
      <c r="G26" s="290"/>
      <c r="H26" s="290"/>
      <c r="I26" s="290"/>
      <c r="J26" s="290"/>
      <c r="K26" s="290"/>
      <c r="L26" s="290"/>
      <c r="M26" s="290"/>
      <c r="N26" s="290"/>
      <c r="O26" s="290"/>
      <c r="P26" s="290"/>
      <c r="Q26" s="290"/>
      <c r="R26" s="290"/>
      <c r="S26" s="290"/>
      <c r="T26" s="290"/>
      <c r="U26" s="290"/>
      <c r="V26" s="290"/>
      <c r="W26" s="290"/>
      <c r="X26" s="290"/>
      <c r="Y26" s="290"/>
      <c r="Z26" s="290"/>
      <c r="AA26" s="290"/>
      <c r="AB26" s="290"/>
      <c r="AC26" s="290"/>
      <c r="AD26" s="290"/>
      <c r="AE26" s="290"/>
      <c r="AF26" s="290"/>
      <c r="AG26" s="290"/>
      <c r="AH26" s="290"/>
      <c r="AI26" s="290"/>
      <c r="AJ26" s="290"/>
      <c r="AK26" s="290"/>
      <c r="AL26" s="290"/>
      <c r="AM26" s="290"/>
      <c r="AN26" s="290"/>
      <c r="AO26" s="290"/>
      <c r="AP26" s="290"/>
      <c r="AQ26" s="290"/>
      <c r="AR26" s="290"/>
      <c r="AS26" s="290"/>
      <c r="AT26" s="290"/>
      <c r="AU26" s="290"/>
      <c r="AV26" s="290"/>
      <c r="AW26" s="290"/>
      <c r="AX26" s="290"/>
      <c r="AY26" s="290"/>
      <c r="AZ26" s="290"/>
      <c r="BA26" s="290"/>
      <c r="BB26" s="291"/>
      <c r="BC26" s="292"/>
      <c r="BD26" s="293"/>
      <c r="BE26" s="293"/>
      <c r="BF26" s="293"/>
      <c r="BG26" s="293"/>
      <c r="BH26" s="293"/>
      <c r="BI26" s="294"/>
      <c r="BJ26" s="77"/>
      <c r="BK26" s="78"/>
      <c r="BL26" s="78"/>
      <c r="BM26" s="78"/>
      <c r="BN26" s="78"/>
      <c r="BO26" s="78"/>
      <c r="BP26" s="78"/>
      <c r="BQ26" s="78"/>
      <c r="BR26" s="78"/>
      <c r="BS26" s="78"/>
      <c r="BT26" s="78"/>
      <c r="BU26" s="78"/>
      <c r="BV26" s="78"/>
      <c r="BW26" s="78"/>
      <c r="BX26" s="78"/>
      <c r="BY26" s="78"/>
      <c r="BZ26" s="59"/>
      <c r="CA26" s="79"/>
      <c r="CB26" s="295"/>
      <c r="CC26" s="296"/>
      <c r="CD26" s="80"/>
      <c r="CE26" s="81"/>
      <c r="CF26" s="81"/>
      <c r="CG26" s="81"/>
      <c r="CH26" s="81"/>
      <c r="CI26" s="81"/>
      <c r="CJ26" s="82"/>
    </row>
    <row r="27" spans="1:99" ht="15" customHeight="1" x14ac:dyDescent="0.25">
      <c r="A27" s="176" t="s">
        <v>20</v>
      </c>
      <c r="B27" s="177"/>
      <c r="C27" s="177"/>
      <c r="D27" s="177"/>
      <c r="E27" s="177"/>
      <c r="F27" s="177"/>
      <c r="G27" s="177"/>
      <c r="H27" s="177"/>
      <c r="I27" s="177"/>
      <c r="J27" s="177"/>
      <c r="K27" s="177"/>
      <c r="L27" s="177"/>
      <c r="M27" s="177"/>
      <c r="N27" s="177"/>
      <c r="O27" s="177"/>
      <c r="P27" s="177"/>
      <c r="Q27" s="177"/>
      <c r="R27" s="177"/>
      <c r="S27" s="177"/>
      <c r="T27" s="177"/>
      <c r="U27" s="177"/>
      <c r="V27" s="177"/>
      <c r="W27" s="177"/>
      <c r="X27" s="177"/>
      <c r="Y27" s="177"/>
      <c r="Z27" s="177"/>
      <c r="AA27" s="177"/>
      <c r="AB27" s="177"/>
      <c r="AC27" s="177"/>
      <c r="AD27" s="177"/>
      <c r="AE27" s="177"/>
      <c r="AF27" s="177"/>
      <c r="AG27" s="177"/>
      <c r="AH27" s="177"/>
      <c r="AI27" s="177"/>
      <c r="AJ27" s="177"/>
      <c r="AK27" s="177"/>
      <c r="AL27" s="177"/>
      <c r="AM27" s="177"/>
      <c r="AN27" s="177"/>
      <c r="AO27" s="177"/>
      <c r="AP27" s="177"/>
      <c r="AQ27" s="177"/>
      <c r="AR27" s="177"/>
      <c r="AS27" s="177"/>
      <c r="AT27" s="177"/>
      <c r="AU27" s="177"/>
      <c r="AV27" s="177"/>
      <c r="AW27" s="177"/>
      <c r="AX27" s="177"/>
      <c r="AY27" s="177"/>
      <c r="AZ27" s="177"/>
      <c r="BA27" s="177"/>
      <c r="BB27" s="178"/>
      <c r="BC27" s="171">
        <v>1000</v>
      </c>
      <c r="BD27" s="172"/>
      <c r="BE27" s="172"/>
      <c r="BF27" s="172"/>
      <c r="BG27" s="172"/>
      <c r="BH27" s="172"/>
      <c r="BI27" s="173"/>
      <c r="BJ27" s="299" t="s">
        <v>68</v>
      </c>
      <c r="BK27" s="300"/>
      <c r="BL27" s="300"/>
      <c r="BM27" s="300"/>
      <c r="BN27" s="300"/>
      <c r="BO27" s="300"/>
      <c r="BP27" s="300"/>
      <c r="BQ27" s="300"/>
      <c r="BR27" s="300"/>
      <c r="BS27" s="300"/>
      <c r="BT27" s="300"/>
      <c r="BU27" s="300"/>
      <c r="BV27" s="300"/>
      <c r="BW27" s="300"/>
      <c r="BX27" s="300"/>
      <c r="BY27" s="300"/>
      <c r="BZ27" s="300"/>
      <c r="CA27" s="59"/>
      <c r="CB27" s="297"/>
      <c r="CC27" s="298"/>
      <c r="CD27" s="285" t="s">
        <v>68</v>
      </c>
      <c r="CE27" s="286"/>
      <c r="CF27" s="286"/>
      <c r="CG27" s="286"/>
      <c r="CH27" s="286"/>
      <c r="CI27" s="286"/>
      <c r="CJ27" s="287"/>
    </row>
    <row r="28" spans="1:99" ht="15" customHeight="1" x14ac:dyDescent="0.25">
      <c r="A28" s="281" t="s">
        <v>21</v>
      </c>
      <c r="B28" s="158"/>
      <c r="C28" s="158"/>
      <c r="D28" s="158"/>
      <c r="E28" s="158"/>
      <c r="F28" s="158"/>
      <c r="G28" s="158"/>
      <c r="H28" s="158"/>
      <c r="I28" s="158"/>
      <c r="J28" s="158"/>
      <c r="K28" s="158"/>
      <c r="L28" s="158"/>
      <c r="M28" s="158"/>
      <c r="N28" s="158"/>
      <c r="O28" s="158"/>
      <c r="P28" s="158"/>
      <c r="Q28" s="158"/>
      <c r="R28" s="158"/>
      <c r="S28" s="158"/>
      <c r="T28" s="158"/>
      <c r="U28" s="158"/>
      <c r="V28" s="158"/>
      <c r="W28" s="158"/>
      <c r="X28" s="158"/>
      <c r="Y28" s="158"/>
      <c r="Z28" s="158"/>
      <c r="AA28" s="158"/>
      <c r="AB28" s="158"/>
      <c r="AC28" s="158"/>
      <c r="AD28" s="158"/>
      <c r="AE28" s="158"/>
      <c r="AF28" s="158"/>
      <c r="AG28" s="158"/>
      <c r="AH28" s="158"/>
      <c r="AI28" s="158"/>
      <c r="AJ28" s="158"/>
      <c r="AK28" s="158"/>
      <c r="AL28" s="158"/>
      <c r="AM28" s="158"/>
      <c r="AN28" s="158"/>
      <c r="AO28" s="158"/>
      <c r="AP28" s="158"/>
      <c r="AQ28" s="158"/>
      <c r="AR28" s="158"/>
      <c r="AS28" s="158"/>
      <c r="AT28" s="158"/>
      <c r="AU28" s="158"/>
      <c r="AV28" s="158"/>
      <c r="AW28" s="158"/>
      <c r="AX28" s="158"/>
      <c r="AY28" s="158"/>
      <c r="AZ28" s="158"/>
      <c r="BA28" s="158"/>
      <c r="BB28" s="159"/>
      <c r="BC28" s="107">
        <v>1001</v>
      </c>
      <c r="BD28" s="161"/>
      <c r="BE28" s="161"/>
      <c r="BF28" s="161"/>
      <c r="BG28" s="161"/>
      <c r="BH28" s="161"/>
      <c r="BI28" s="162"/>
      <c r="BJ28" s="25">
        <v>0</v>
      </c>
      <c r="BK28" s="26"/>
      <c r="BL28" s="288" t="s">
        <v>68</v>
      </c>
      <c r="BM28" s="288"/>
      <c r="BN28" s="288"/>
      <c r="BO28" s="288"/>
      <c r="BP28" s="288"/>
      <c r="BQ28" s="288"/>
      <c r="BR28" s="288"/>
      <c r="BS28" s="288"/>
      <c r="BT28" s="288"/>
      <c r="BU28" s="288"/>
      <c r="BV28" s="288"/>
      <c r="BW28" s="288"/>
      <c r="BX28" s="288"/>
      <c r="BY28" s="288"/>
      <c r="BZ28" s="27"/>
      <c r="CA28" s="27"/>
      <c r="CB28" s="283"/>
      <c r="CC28" s="249"/>
      <c r="CD28" s="68"/>
      <c r="CE28" s="280" t="s">
        <v>68</v>
      </c>
      <c r="CF28" s="280"/>
      <c r="CG28" s="280"/>
      <c r="CH28" s="280"/>
      <c r="CI28" s="280"/>
      <c r="CJ28" s="27"/>
      <c r="CK28" s="28"/>
      <c r="CL28" s="28"/>
      <c r="CM28" s="28"/>
      <c r="CN28" s="28"/>
      <c r="CO28" s="28"/>
      <c r="CP28" s="28"/>
      <c r="CQ28" s="28"/>
      <c r="CR28" s="28"/>
      <c r="CS28" s="28"/>
      <c r="CT28" s="28"/>
      <c r="CU28" s="29"/>
    </row>
    <row r="29" spans="1:99" ht="15" customHeight="1" x14ac:dyDescent="0.25">
      <c r="A29" s="157" t="s">
        <v>22</v>
      </c>
      <c r="B29" s="158"/>
      <c r="C29" s="158"/>
      <c r="D29" s="158"/>
      <c r="E29" s="158"/>
      <c r="F29" s="158"/>
      <c r="G29" s="158"/>
      <c r="H29" s="158"/>
      <c r="I29" s="158"/>
      <c r="J29" s="158"/>
      <c r="K29" s="158"/>
      <c r="L29" s="158"/>
      <c r="M29" s="158"/>
      <c r="N29" s="158"/>
      <c r="O29" s="158"/>
      <c r="P29" s="158"/>
      <c r="Q29" s="158"/>
      <c r="R29" s="158"/>
      <c r="S29" s="158"/>
      <c r="T29" s="158"/>
      <c r="U29" s="158"/>
      <c r="V29" s="158"/>
      <c r="W29" s="158"/>
      <c r="X29" s="158"/>
      <c r="Y29" s="158"/>
      <c r="Z29" s="158"/>
      <c r="AA29" s="158"/>
      <c r="AB29" s="158"/>
      <c r="AC29" s="158"/>
      <c r="AD29" s="158"/>
      <c r="AE29" s="158"/>
      <c r="AF29" s="158"/>
      <c r="AG29" s="158"/>
      <c r="AH29" s="158"/>
      <c r="AI29" s="158"/>
      <c r="AJ29" s="158"/>
      <c r="AK29" s="158"/>
      <c r="AL29" s="158"/>
      <c r="AM29" s="158"/>
      <c r="AN29" s="158"/>
      <c r="AO29" s="158"/>
      <c r="AP29" s="158"/>
      <c r="AQ29" s="158"/>
      <c r="AR29" s="158"/>
      <c r="AS29" s="158"/>
      <c r="AT29" s="158"/>
      <c r="AU29" s="158"/>
      <c r="AV29" s="158"/>
      <c r="AW29" s="158"/>
      <c r="AX29" s="158"/>
      <c r="AY29" s="158"/>
      <c r="AZ29" s="158"/>
      <c r="BA29" s="158"/>
      <c r="BB29" s="159"/>
      <c r="BC29" s="160">
        <v>1002</v>
      </c>
      <c r="BD29" s="161"/>
      <c r="BE29" s="161"/>
      <c r="BF29" s="161"/>
      <c r="BG29" s="161"/>
      <c r="BH29" s="161"/>
      <c r="BI29" s="162"/>
      <c r="BJ29" s="25" t="s">
        <v>48</v>
      </c>
      <c r="BK29" s="26"/>
      <c r="BL29" s="280" t="s">
        <v>68</v>
      </c>
      <c r="BM29" s="280"/>
      <c r="BN29" s="280"/>
      <c r="BO29" s="280"/>
      <c r="BP29" s="280"/>
      <c r="BQ29" s="280"/>
      <c r="BR29" s="280"/>
      <c r="BS29" s="280"/>
      <c r="BT29" s="280"/>
      <c r="BU29" s="280"/>
      <c r="BV29" s="280"/>
      <c r="BW29" s="280"/>
      <c r="BX29" s="280"/>
      <c r="BY29" s="280"/>
      <c r="BZ29" s="27" t="s">
        <v>49</v>
      </c>
      <c r="CA29" s="27"/>
      <c r="CB29" s="283"/>
      <c r="CC29" s="250"/>
      <c r="CD29" s="68" t="s">
        <v>48</v>
      </c>
      <c r="CE29" s="284" t="s">
        <v>68</v>
      </c>
      <c r="CF29" s="284"/>
      <c r="CG29" s="284"/>
      <c r="CH29" s="284"/>
      <c r="CI29" s="284"/>
      <c r="CJ29" s="69" t="s">
        <v>49</v>
      </c>
    </row>
    <row r="30" spans="1:99" x14ac:dyDescent="0.25">
      <c r="A30" s="163" t="s">
        <v>23</v>
      </c>
      <c r="B30" s="106"/>
      <c r="C30" s="106"/>
      <c r="D30" s="106"/>
      <c r="E30" s="106"/>
      <c r="F30" s="106"/>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6"/>
      <c r="AH30" s="106"/>
      <c r="AI30" s="106"/>
      <c r="AJ30" s="106"/>
      <c r="AK30" s="106"/>
      <c r="AL30" s="106"/>
      <c r="AM30" s="106"/>
      <c r="AN30" s="106"/>
      <c r="AO30" s="106"/>
      <c r="AP30" s="106"/>
      <c r="AQ30" s="106"/>
      <c r="AR30" s="106"/>
      <c r="AS30" s="106"/>
      <c r="AT30" s="106"/>
      <c r="AU30" s="106"/>
      <c r="AV30" s="106"/>
      <c r="AW30" s="106"/>
      <c r="AX30" s="106"/>
      <c r="AY30" s="106"/>
      <c r="AZ30" s="106"/>
      <c r="BA30" s="106"/>
      <c r="BB30" s="106"/>
      <c r="BC30" s="107">
        <v>1005</v>
      </c>
      <c r="BD30" s="164"/>
      <c r="BE30" s="164"/>
      <c r="BF30" s="164"/>
      <c r="BG30" s="164"/>
      <c r="BH30" s="164"/>
      <c r="BI30" s="164"/>
      <c r="BJ30" s="25">
        <v>0</v>
      </c>
      <c r="BK30" s="26"/>
      <c r="BL30" s="280" t="s">
        <v>68</v>
      </c>
      <c r="BM30" s="280"/>
      <c r="BN30" s="280"/>
      <c r="BO30" s="280"/>
      <c r="BP30" s="280"/>
      <c r="BQ30" s="280"/>
      <c r="BR30" s="280"/>
      <c r="BS30" s="280"/>
      <c r="BT30" s="280"/>
      <c r="BU30" s="280"/>
      <c r="BV30" s="280"/>
      <c r="BW30" s="280"/>
      <c r="BX30" s="280"/>
      <c r="BY30" s="280"/>
      <c r="BZ30" s="26"/>
      <c r="CA30" s="27"/>
      <c r="CB30" s="249"/>
      <c r="CC30" s="250"/>
      <c r="CD30" s="70"/>
      <c r="CE30" s="202" t="s">
        <v>68</v>
      </c>
      <c r="CF30" s="202"/>
      <c r="CG30" s="202"/>
      <c r="CH30" s="202"/>
      <c r="CI30" s="202"/>
      <c r="CJ30" s="71"/>
    </row>
    <row r="31" spans="1:99" x14ac:dyDescent="0.25">
      <c r="A31" s="163" t="s">
        <v>100</v>
      </c>
      <c r="B31" s="106"/>
      <c r="C31" s="106"/>
      <c r="D31" s="106"/>
      <c r="E31" s="106"/>
      <c r="F31" s="106"/>
      <c r="G31" s="106"/>
      <c r="H31" s="106"/>
      <c r="I31" s="106"/>
      <c r="J31" s="106"/>
      <c r="K31" s="106"/>
      <c r="L31" s="106"/>
      <c r="M31" s="106"/>
      <c r="N31" s="106"/>
      <c r="O31" s="106"/>
      <c r="P31" s="106"/>
      <c r="Q31" s="106"/>
      <c r="R31" s="106"/>
      <c r="S31" s="106"/>
      <c r="T31" s="106"/>
      <c r="U31" s="106"/>
      <c r="V31" s="106"/>
      <c r="W31" s="106"/>
      <c r="X31" s="106"/>
      <c r="Y31" s="106"/>
      <c r="Z31" s="106"/>
      <c r="AA31" s="106"/>
      <c r="AB31" s="106"/>
      <c r="AC31" s="106"/>
      <c r="AD31" s="106"/>
      <c r="AE31" s="106"/>
      <c r="AF31" s="106"/>
      <c r="AG31" s="106"/>
      <c r="AH31" s="106"/>
      <c r="AI31" s="106"/>
      <c r="AJ31" s="106"/>
      <c r="AK31" s="106"/>
      <c r="AL31" s="106"/>
      <c r="AM31" s="106"/>
      <c r="AN31" s="106"/>
      <c r="AO31" s="106"/>
      <c r="AP31" s="106"/>
      <c r="AQ31" s="106"/>
      <c r="AR31" s="106"/>
      <c r="AS31" s="106"/>
      <c r="AT31" s="106"/>
      <c r="AU31" s="106"/>
      <c r="AV31" s="106"/>
      <c r="AW31" s="106"/>
      <c r="AX31" s="106"/>
      <c r="AY31" s="106"/>
      <c r="AZ31" s="106"/>
      <c r="BA31" s="106"/>
      <c r="BB31" s="106"/>
      <c r="BC31" s="107">
        <v>1010</v>
      </c>
      <c r="BD31" s="164"/>
      <c r="BE31" s="164"/>
      <c r="BF31" s="164"/>
      <c r="BG31" s="164"/>
      <c r="BH31" s="164"/>
      <c r="BI31" s="164"/>
      <c r="BJ31" s="246">
        <f>BJ32-BL33</f>
        <v>194.89999999999998</v>
      </c>
      <c r="BK31" s="247"/>
      <c r="BL31" s="247"/>
      <c r="BM31" s="247"/>
      <c r="BN31" s="247"/>
      <c r="BO31" s="247"/>
      <c r="BP31" s="247"/>
      <c r="BQ31" s="247"/>
      <c r="BR31" s="247"/>
      <c r="BS31" s="247"/>
      <c r="BT31" s="247"/>
      <c r="BU31" s="247"/>
      <c r="BV31" s="247"/>
      <c r="BW31" s="247"/>
      <c r="BX31" s="247"/>
      <c r="BY31" s="247"/>
      <c r="BZ31" s="247"/>
      <c r="CA31" s="248"/>
      <c r="CB31" s="249"/>
      <c r="CC31" s="250"/>
      <c r="CD31" s="201">
        <f>CD32-CE33</f>
        <v>342.90000000000003</v>
      </c>
      <c r="CE31" s="202"/>
      <c r="CF31" s="202"/>
      <c r="CG31" s="202"/>
      <c r="CH31" s="202"/>
      <c r="CI31" s="202"/>
      <c r="CJ31" s="203"/>
    </row>
    <row r="32" spans="1:99" x14ac:dyDescent="0.25">
      <c r="A32" s="281" t="s">
        <v>21</v>
      </c>
      <c r="B32" s="282"/>
      <c r="C32" s="282"/>
      <c r="D32" s="282"/>
      <c r="E32" s="282"/>
      <c r="F32" s="282"/>
      <c r="G32" s="282"/>
      <c r="H32" s="282"/>
      <c r="I32" s="282"/>
      <c r="J32" s="282"/>
      <c r="K32" s="282"/>
      <c r="L32" s="282"/>
      <c r="M32" s="282"/>
      <c r="N32" s="282"/>
      <c r="O32" s="282"/>
      <c r="P32" s="282"/>
      <c r="Q32" s="282"/>
      <c r="R32" s="282"/>
      <c r="S32" s="282"/>
      <c r="T32" s="282"/>
      <c r="U32" s="282"/>
      <c r="V32" s="282"/>
      <c r="W32" s="282"/>
      <c r="X32" s="282"/>
      <c r="Y32" s="282"/>
      <c r="Z32" s="282"/>
      <c r="AA32" s="282"/>
      <c r="AB32" s="282"/>
      <c r="AC32" s="282"/>
      <c r="AD32" s="282"/>
      <c r="AE32" s="282"/>
      <c r="AF32" s="282"/>
      <c r="AG32" s="282"/>
      <c r="AH32" s="282"/>
      <c r="AI32" s="282"/>
      <c r="AJ32" s="282"/>
      <c r="AK32" s="282"/>
      <c r="AL32" s="282"/>
      <c r="AM32" s="282"/>
      <c r="AN32" s="282"/>
      <c r="AO32" s="282"/>
      <c r="AP32" s="282"/>
      <c r="AQ32" s="282"/>
      <c r="AR32" s="282"/>
      <c r="AS32" s="282"/>
      <c r="AT32" s="282"/>
      <c r="AU32" s="282"/>
      <c r="AV32" s="282"/>
      <c r="AW32" s="282"/>
      <c r="AX32" s="282"/>
      <c r="AY32" s="282"/>
      <c r="AZ32" s="282"/>
      <c r="BA32" s="282"/>
      <c r="BB32" s="282"/>
      <c r="BC32" s="107">
        <v>1011</v>
      </c>
      <c r="BD32" s="164"/>
      <c r="BE32" s="164"/>
      <c r="BF32" s="164"/>
      <c r="BG32" s="164"/>
      <c r="BH32" s="164"/>
      <c r="BI32" s="164"/>
      <c r="BJ32" s="246">
        <v>452.7</v>
      </c>
      <c r="BK32" s="247"/>
      <c r="BL32" s="247"/>
      <c r="BM32" s="247"/>
      <c r="BN32" s="247"/>
      <c r="BO32" s="247"/>
      <c r="BP32" s="247"/>
      <c r="BQ32" s="247"/>
      <c r="BR32" s="247"/>
      <c r="BS32" s="247"/>
      <c r="BT32" s="247"/>
      <c r="BU32" s="247"/>
      <c r="BV32" s="247"/>
      <c r="BW32" s="247"/>
      <c r="BX32" s="247"/>
      <c r="BY32" s="247"/>
      <c r="BZ32" s="247"/>
      <c r="CA32" s="248"/>
      <c r="CB32" s="249"/>
      <c r="CC32" s="250"/>
      <c r="CD32" s="201">
        <v>652.20000000000005</v>
      </c>
      <c r="CE32" s="202"/>
      <c r="CF32" s="202"/>
      <c r="CG32" s="202"/>
      <c r="CH32" s="202"/>
      <c r="CI32" s="202"/>
      <c r="CJ32" s="203"/>
    </row>
    <row r="33" spans="1:88" x14ac:dyDescent="0.25">
      <c r="A33" s="163" t="s">
        <v>24</v>
      </c>
      <c r="B33" s="106"/>
      <c r="C33" s="106"/>
      <c r="D33" s="106"/>
      <c r="E33" s="106"/>
      <c r="F33" s="106"/>
      <c r="G33" s="106"/>
      <c r="H33" s="106"/>
      <c r="I33" s="106"/>
      <c r="J33" s="106"/>
      <c r="K33" s="106"/>
      <c r="L33" s="106"/>
      <c r="M33" s="106"/>
      <c r="N33" s="106"/>
      <c r="O33" s="106"/>
      <c r="P33" s="106"/>
      <c r="Q33" s="106"/>
      <c r="R33" s="106"/>
      <c r="S33" s="106"/>
      <c r="T33" s="106"/>
      <c r="U33" s="106"/>
      <c r="V33" s="106"/>
      <c r="W33" s="106"/>
      <c r="X33" s="106"/>
      <c r="Y33" s="106"/>
      <c r="Z33" s="106"/>
      <c r="AA33" s="106"/>
      <c r="AB33" s="106"/>
      <c r="AC33" s="106"/>
      <c r="AD33" s="106"/>
      <c r="AE33" s="106"/>
      <c r="AF33" s="106"/>
      <c r="AG33" s="106"/>
      <c r="AH33" s="106"/>
      <c r="AI33" s="106"/>
      <c r="AJ33" s="106"/>
      <c r="AK33" s="106"/>
      <c r="AL33" s="106"/>
      <c r="AM33" s="106"/>
      <c r="AN33" s="106"/>
      <c r="AO33" s="106"/>
      <c r="AP33" s="106"/>
      <c r="AQ33" s="106"/>
      <c r="AR33" s="106"/>
      <c r="AS33" s="106"/>
      <c r="AT33" s="106"/>
      <c r="AU33" s="106"/>
      <c r="AV33" s="106"/>
      <c r="AW33" s="106"/>
      <c r="AX33" s="106"/>
      <c r="AY33" s="106"/>
      <c r="AZ33" s="106"/>
      <c r="BA33" s="106"/>
      <c r="BB33" s="106"/>
      <c r="BC33" s="107">
        <v>1012</v>
      </c>
      <c r="BD33" s="164"/>
      <c r="BE33" s="164"/>
      <c r="BF33" s="164"/>
      <c r="BG33" s="164"/>
      <c r="BH33" s="164"/>
      <c r="BI33" s="164"/>
      <c r="BJ33" s="38" t="s">
        <v>48</v>
      </c>
      <c r="BK33" s="39"/>
      <c r="BL33" s="276">
        <v>257.8</v>
      </c>
      <c r="BM33" s="276"/>
      <c r="BN33" s="276"/>
      <c r="BO33" s="276"/>
      <c r="BP33" s="276"/>
      <c r="BQ33" s="276"/>
      <c r="BR33" s="276"/>
      <c r="BS33" s="276"/>
      <c r="BT33" s="276"/>
      <c r="BU33" s="276"/>
      <c r="BV33" s="276"/>
      <c r="BW33" s="276"/>
      <c r="BX33" s="276"/>
      <c r="BY33" s="276"/>
      <c r="BZ33" s="39" t="s">
        <v>49</v>
      </c>
      <c r="CA33" s="40"/>
      <c r="CB33" s="278"/>
      <c r="CC33" s="279"/>
      <c r="CD33" s="70" t="s">
        <v>48</v>
      </c>
      <c r="CE33" s="202">
        <v>309.3</v>
      </c>
      <c r="CF33" s="202"/>
      <c r="CG33" s="202"/>
      <c r="CH33" s="202"/>
      <c r="CI33" s="202"/>
      <c r="CJ33" s="71" t="s">
        <v>49</v>
      </c>
    </row>
    <row r="34" spans="1:88" x14ac:dyDescent="0.25">
      <c r="A34" s="163" t="s">
        <v>25</v>
      </c>
      <c r="B34" s="106"/>
      <c r="C34" s="106"/>
      <c r="D34" s="106"/>
      <c r="E34" s="106"/>
      <c r="F34" s="106"/>
      <c r="G34" s="106"/>
      <c r="H34" s="106"/>
      <c r="I34" s="106"/>
      <c r="J34" s="106"/>
      <c r="K34" s="106"/>
      <c r="L34" s="106"/>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6"/>
      <c r="AM34" s="106"/>
      <c r="AN34" s="106"/>
      <c r="AO34" s="106"/>
      <c r="AP34" s="106"/>
      <c r="AQ34" s="106"/>
      <c r="AR34" s="106"/>
      <c r="AS34" s="106"/>
      <c r="AT34" s="106"/>
      <c r="AU34" s="106"/>
      <c r="AV34" s="106"/>
      <c r="AW34" s="106"/>
      <c r="AX34" s="106"/>
      <c r="AY34" s="106"/>
      <c r="AZ34" s="106"/>
      <c r="BA34" s="106"/>
      <c r="BB34" s="106"/>
      <c r="BC34" s="107">
        <v>1020</v>
      </c>
      <c r="BD34" s="164"/>
      <c r="BE34" s="164"/>
      <c r="BF34" s="164"/>
      <c r="BG34" s="164"/>
      <c r="BH34" s="164"/>
      <c r="BI34" s="164"/>
      <c r="BJ34" s="30">
        <v>0</v>
      </c>
      <c r="BK34" s="31"/>
      <c r="BL34" s="247" t="s">
        <v>68</v>
      </c>
      <c r="BM34" s="247"/>
      <c r="BN34" s="247"/>
      <c r="BO34" s="247"/>
      <c r="BP34" s="247"/>
      <c r="BQ34" s="247"/>
      <c r="BR34" s="247"/>
      <c r="BS34" s="247"/>
      <c r="BT34" s="247"/>
      <c r="BU34" s="247"/>
      <c r="BV34" s="247"/>
      <c r="BW34" s="247"/>
      <c r="BX34" s="247"/>
      <c r="BY34" s="247"/>
      <c r="BZ34" s="31"/>
      <c r="CA34" s="32"/>
      <c r="CB34" s="249"/>
      <c r="CC34" s="250"/>
      <c r="CD34" s="70"/>
      <c r="CE34" s="202" t="s">
        <v>68</v>
      </c>
      <c r="CF34" s="202"/>
      <c r="CG34" s="202"/>
      <c r="CH34" s="202"/>
      <c r="CI34" s="202"/>
      <c r="CJ34" s="71"/>
    </row>
    <row r="35" spans="1:88" x14ac:dyDescent="0.25">
      <c r="A35" s="259" t="s">
        <v>26</v>
      </c>
      <c r="B35" s="260"/>
      <c r="C35" s="260"/>
      <c r="D35" s="260"/>
      <c r="E35" s="260"/>
      <c r="F35" s="260"/>
      <c r="G35" s="260"/>
      <c r="H35" s="260"/>
      <c r="I35" s="260"/>
      <c r="J35" s="260"/>
      <c r="K35" s="260"/>
      <c r="L35" s="260"/>
      <c r="M35" s="260"/>
      <c r="N35" s="260"/>
      <c r="O35" s="260"/>
      <c r="P35" s="260"/>
      <c r="Q35" s="260"/>
      <c r="R35" s="260"/>
      <c r="S35" s="260"/>
      <c r="T35" s="260"/>
      <c r="U35" s="26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261"/>
      <c r="BC35" s="262">
        <v>1030</v>
      </c>
      <c r="BD35" s="263"/>
      <c r="BE35" s="263"/>
      <c r="BF35" s="263"/>
      <c r="BG35" s="263"/>
      <c r="BH35" s="263"/>
      <c r="BI35" s="264"/>
      <c r="BJ35" s="41">
        <v>0</v>
      </c>
      <c r="BK35" s="42"/>
      <c r="BL35" s="247" t="s">
        <v>68</v>
      </c>
      <c r="BM35" s="247"/>
      <c r="BN35" s="247"/>
      <c r="BO35" s="247"/>
      <c r="BP35" s="247"/>
      <c r="BQ35" s="247"/>
      <c r="BR35" s="247"/>
      <c r="BS35" s="247"/>
      <c r="BT35" s="247"/>
      <c r="BU35" s="247"/>
      <c r="BV35" s="247"/>
      <c r="BW35" s="247"/>
      <c r="BX35" s="247"/>
      <c r="BY35" s="247"/>
      <c r="BZ35" s="42"/>
      <c r="CA35" s="43"/>
      <c r="CB35" s="268"/>
      <c r="CC35" s="269"/>
      <c r="CD35" s="70"/>
      <c r="CE35" s="202" t="s">
        <v>68</v>
      </c>
      <c r="CF35" s="202"/>
      <c r="CG35" s="202"/>
      <c r="CH35" s="202"/>
      <c r="CI35" s="202"/>
      <c r="CJ35" s="71"/>
    </row>
    <row r="36" spans="1:88" x14ac:dyDescent="0.25">
      <c r="A36" s="163" t="s">
        <v>27</v>
      </c>
      <c r="B36" s="106"/>
      <c r="C36" s="106"/>
      <c r="D36" s="106"/>
      <c r="E36" s="106"/>
      <c r="F36" s="106"/>
      <c r="G36" s="106"/>
      <c r="H36" s="106"/>
      <c r="I36" s="106"/>
      <c r="J36" s="106"/>
      <c r="K36" s="106"/>
      <c r="L36" s="106"/>
      <c r="M36" s="106"/>
      <c r="N36" s="106"/>
      <c r="O36" s="106"/>
      <c r="P36" s="106"/>
      <c r="Q36" s="106"/>
      <c r="R36" s="106"/>
      <c r="S36" s="106"/>
      <c r="T36" s="106"/>
      <c r="U36" s="106"/>
      <c r="V36" s="106"/>
      <c r="W36" s="106"/>
      <c r="X36" s="106"/>
      <c r="Y36" s="106"/>
      <c r="Z36" s="106"/>
      <c r="AA36" s="106"/>
      <c r="AB36" s="106"/>
      <c r="AC36" s="106"/>
      <c r="AD36" s="106"/>
      <c r="AE36" s="106"/>
      <c r="AF36" s="106"/>
      <c r="AG36" s="106"/>
      <c r="AH36" s="106"/>
      <c r="AI36" s="106"/>
      <c r="AJ36" s="106"/>
      <c r="AK36" s="106"/>
      <c r="AL36" s="106"/>
      <c r="AM36" s="106"/>
      <c r="AN36" s="106"/>
      <c r="AO36" s="106"/>
      <c r="AP36" s="106"/>
      <c r="AQ36" s="106"/>
      <c r="AR36" s="106"/>
      <c r="AS36" s="106"/>
      <c r="AT36" s="106"/>
      <c r="AU36" s="106"/>
      <c r="AV36" s="106"/>
      <c r="AW36" s="106"/>
      <c r="AX36" s="106"/>
      <c r="AY36" s="106"/>
      <c r="AZ36" s="106"/>
      <c r="BA36" s="106"/>
      <c r="BB36" s="106"/>
      <c r="BC36" s="107">
        <v>1090</v>
      </c>
      <c r="BD36" s="164"/>
      <c r="BE36" s="164"/>
      <c r="BF36" s="164"/>
      <c r="BG36" s="164"/>
      <c r="BH36" s="164"/>
      <c r="BI36" s="164"/>
      <c r="BJ36" s="25">
        <v>0</v>
      </c>
      <c r="BK36" s="26"/>
      <c r="BL36" s="280" t="s">
        <v>68</v>
      </c>
      <c r="BM36" s="280"/>
      <c r="BN36" s="280"/>
      <c r="BO36" s="280"/>
      <c r="BP36" s="280"/>
      <c r="BQ36" s="280"/>
      <c r="BR36" s="280"/>
      <c r="BS36" s="280"/>
      <c r="BT36" s="280"/>
      <c r="BU36" s="280"/>
      <c r="BV36" s="280"/>
      <c r="BW36" s="280"/>
      <c r="BX36" s="280"/>
      <c r="BY36" s="280"/>
      <c r="BZ36" s="26"/>
      <c r="CA36" s="27"/>
      <c r="CB36" s="249"/>
      <c r="CC36" s="250"/>
      <c r="CD36" s="70"/>
      <c r="CE36" s="202" t="s">
        <v>68</v>
      </c>
      <c r="CF36" s="202"/>
      <c r="CG36" s="202"/>
      <c r="CH36" s="202"/>
      <c r="CI36" s="202"/>
      <c r="CJ36" s="71"/>
    </row>
    <row r="37" spans="1:88" x14ac:dyDescent="0.25">
      <c r="A37" s="139" t="s">
        <v>28</v>
      </c>
      <c r="B37" s="110"/>
      <c r="C37" s="110"/>
      <c r="D37" s="110"/>
      <c r="E37" s="110"/>
      <c r="F37" s="110"/>
      <c r="G37" s="110"/>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0"/>
      <c r="AV37" s="110"/>
      <c r="AW37" s="110"/>
      <c r="AX37" s="110"/>
      <c r="AY37" s="110"/>
      <c r="AZ37" s="110"/>
      <c r="BA37" s="110"/>
      <c r="BB37" s="110"/>
      <c r="BC37" s="140">
        <v>1095</v>
      </c>
      <c r="BD37" s="141"/>
      <c r="BE37" s="141"/>
      <c r="BF37" s="141"/>
      <c r="BG37" s="141"/>
      <c r="BH37" s="141"/>
      <c r="BI37" s="141"/>
      <c r="BJ37" s="246">
        <v>194.9</v>
      </c>
      <c r="BK37" s="247"/>
      <c r="BL37" s="247"/>
      <c r="BM37" s="247"/>
      <c r="BN37" s="247"/>
      <c r="BO37" s="247"/>
      <c r="BP37" s="247"/>
      <c r="BQ37" s="247"/>
      <c r="BR37" s="247"/>
      <c r="BS37" s="247"/>
      <c r="BT37" s="247"/>
      <c r="BU37" s="247"/>
      <c r="BV37" s="247"/>
      <c r="BW37" s="247"/>
      <c r="BX37" s="247"/>
      <c r="BY37" s="247"/>
      <c r="BZ37" s="247"/>
      <c r="CA37" s="248"/>
      <c r="CB37" s="249"/>
      <c r="CC37" s="250"/>
      <c r="CD37" s="201">
        <v>342.9</v>
      </c>
      <c r="CE37" s="202"/>
      <c r="CF37" s="202"/>
      <c r="CG37" s="202"/>
      <c r="CH37" s="202"/>
      <c r="CI37" s="202"/>
      <c r="CJ37" s="203"/>
    </row>
    <row r="38" spans="1:88" ht="16.5" customHeight="1" x14ac:dyDescent="0.25">
      <c r="A38" s="277" t="s">
        <v>29</v>
      </c>
      <c r="B38" s="147"/>
      <c r="C38" s="147"/>
      <c r="D38" s="147"/>
      <c r="E38" s="147"/>
      <c r="F38" s="147"/>
      <c r="G38" s="147"/>
      <c r="H38" s="147"/>
      <c r="I38" s="147"/>
      <c r="J38" s="147"/>
      <c r="K38" s="147"/>
      <c r="L38" s="147"/>
      <c r="M38" s="147"/>
      <c r="N38" s="147"/>
      <c r="O38" s="147"/>
      <c r="P38" s="147"/>
      <c r="Q38" s="147"/>
      <c r="R38" s="147"/>
      <c r="S38" s="147"/>
      <c r="T38" s="147"/>
      <c r="U38" s="147"/>
      <c r="V38" s="147"/>
      <c r="W38" s="147"/>
      <c r="X38" s="147"/>
      <c r="Y38" s="147"/>
      <c r="Z38" s="147"/>
      <c r="AA38" s="147"/>
      <c r="AB38" s="147"/>
      <c r="AC38" s="147"/>
      <c r="AD38" s="147"/>
      <c r="AE38" s="147"/>
      <c r="AF38" s="147"/>
      <c r="AG38" s="147"/>
      <c r="AH38" s="147"/>
      <c r="AI38" s="147"/>
      <c r="AJ38" s="147"/>
      <c r="AK38" s="147"/>
      <c r="AL38" s="147"/>
      <c r="AM38" s="147"/>
      <c r="AN38" s="147"/>
      <c r="AO38" s="147"/>
      <c r="AP38" s="147"/>
      <c r="AQ38" s="147"/>
      <c r="AR38" s="147"/>
      <c r="AS38" s="147"/>
      <c r="AT38" s="147"/>
      <c r="AU38" s="147"/>
      <c r="AV38" s="147"/>
      <c r="AW38" s="147"/>
      <c r="AX38" s="147"/>
      <c r="AY38" s="147"/>
      <c r="AZ38" s="147"/>
      <c r="BA38" s="147"/>
      <c r="BB38" s="148"/>
      <c r="BC38" s="185"/>
      <c r="BD38" s="186"/>
      <c r="BE38" s="186"/>
      <c r="BF38" s="186"/>
      <c r="BG38" s="186"/>
      <c r="BH38" s="186"/>
      <c r="BI38" s="187"/>
      <c r="BJ38" s="246"/>
      <c r="BK38" s="247"/>
      <c r="BL38" s="247"/>
      <c r="BM38" s="247"/>
      <c r="BN38" s="247"/>
      <c r="BO38" s="247"/>
      <c r="BP38" s="247"/>
      <c r="BQ38" s="247"/>
      <c r="BR38" s="247"/>
      <c r="BS38" s="247"/>
      <c r="BT38" s="247"/>
      <c r="BU38" s="247"/>
      <c r="BV38" s="247"/>
      <c r="BW38" s="247"/>
      <c r="BX38" s="247"/>
      <c r="BY38" s="247"/>
      <c r="BZ38" s="248"/>
      <c r="CA38" s="43"/>
      <c r="CB38" s="268"/>
      <c r="CC38" s="269"/>
      <c r="CD38" s="201"/>
      <c r="CE38" s="202"/>
      <c r="CF38" s="202"/>
      <c r="CG38" s="202"/>
      <c r="CH38" s="202"/>
      <c r="CI38" s="202"/>
      <c r="CJ38" s="203"/>
    </row>
    <row r="39" spans="1:88" x14ac:dyDescent="0.25">
      <c r="A39" s="168" t="s">
        <v>71</v>
      </c>
      <c r="B39" s="169"/>
      <c r="C39" s="169"/>
      <c r="D39" s="169"/>
      <c r="E39" s="169"/>
      <c r="F39" s="169"/>
      <c r="G39" s="169"/>
      <c r="H39" s="169"/>
      <c r="I39" s="169"/>
      <c r="J39" s="169"/>
      <c r="K39" s="169"/>
      <c r="L39" s="169"/>
      <c r="M39" s="169"/>
      <c r="N39" s="169"/>
      <c r="O39" s="169"/>
      <c r="P39" s="169"/>
      <c r="Q39" s="169"/>
      <c r="R39" s="169"/>
      <c r="S39" s="169"/>
      <c r="T39" s="169"/>
      <c r="U39" s="169"/>
      <c r="V39" s="169"/>
      <c r="W39" s="169"/>
      <c r="X39" s="169"/>
      <c r="Y39" s="169"/>
      <c r="Z39" s="169"/>
      <c r="AA39" s="169"/>
      <c r="AB39" s="169"/>
      <c r="AC39" s="169"/>
      <c r="AD39" s="169"/>
      <c r="AE39" s="169"/>
      <c r="AF39" s="169"/>
      <c r="AG39" s="169"/>
      <c r="AH39" s="169"/>
      <c r="AI39" s="169"/>
      <c r="AJ39" s="169"/>
      <c r="AK39" s="169"/>
      <c r="AL39" s="169"/>
      <c r="AM39" s="169"/>
      <c r="AN39" s="169"/>
      <c r="AO39" s="169"/>
      <c r="AP39" s="169"/>
      <c r="AQ39" s="169"/>
      <c r="AR39" s="169"/>
      <c r="AS39" s="169"/>
      <c r="AT39" s="169"/>
      <c r="AU39" s="169"/>
      <c r="AV39" s="169"/>
      <c r="AW39" s="169"/>
      <c r="AX39" s="169"/>
      <c r="AY39" s="169"/>
      <c r="AZ39" s="169"/>
      <c r="BA39" s="169"/>
      <c r="BB39" s="170"/>
      <c r="BC39" s="171">
        <v>1100</v>
      </c>
      <c r="BD39" s="172"/>
      <c r="BE39" s="172"/>
      <c r="BF39" s="172"/>
      <c r="BG39" s="172"/>
      <c r="BH39" s="172"/>
      <c r="BI39" s="173"/>
      <c r="BJ39" s="275">
        <v>2.5</v>
      </c>
      <c r="BK39" s="276"/>
      <c r="BL39" s="276"/>
      <c r="BM39" s="276"/>
      <c r="BN39" s="276"/>
      <c r="BO39" s="276"/>
      <c r="BP39" s="276"/>
      <c r="BQ39" s="276"/>
      <c r="BR39" s="276"/>
      <c r="BS39" s="276"/>
      <c r="BT39" s="276"/>
      <c r="BU39" s="276"/>
      <c r="BV39" s="276"/>
      <c r="BW39" s="276"/>
      <c r="BX39" s="276"/>
      <c r="BY39" s="276"/>
      <c r="BZ39" s="276"/>
      <c r="CA39" s="40"/>
      <c r="CB39" s="278"/>
      <c r="CC39" s="279"/>
      <c r="CD39" s="113">
        <v>1.7</v>
      </c>
      <c r="CE39" s="109"/>
      <c r="CF39" s="109"/>
      <c r="CG39" s="109"/>
      <c r="CH39" s="109"/>
      <c r="CI39" s="109"/>
      <c r="CJ39" s="114"/>
    </row>
    <row r="40" spans="1:88" x14ac:dyDescent="0.25">
      <c r="A40" s="157" t="s">
        <v>69</v>
      </c>
      <c r="B40" s="158"/>
      <c r="C40" s="158"/>
      <c r="D40" s="158"/>
      <c r="E40" s="158"/>
      <c r="F40" s="158"/>
      <c r="G40" s="158"/>
      <c r="H40" s="158"/>
      <c r="I40" s="158"/>
      <c r="J40" s="158"/>
      <c r="K40" s="158"/>
      <c r="L40" s="158"/>
      <c r="M40" s="158"/>
      <c r="N40" s="158"/>
      <c r="O40" s="158"/>
      <c r="P40" s="158"/>
      <c r="Q40" s="158"/>
      <c r="R40" s="158"/>
      <c r="S40" s="158"/>
      <c r="T40" s="158"/>
      <c r="U40" s="158"/>
      <c r="V40" s="158"/>
      <c r="W40" s="158"/>
      <c r="X40" s="158"/>
      <c r="Y40" s="158"/>
      <c r="Z40" s="158"/>
      <c r="AA40" s="158"/>
      <c r="AB40" s="158"/>
      <c r="AC40" s="158"/>
      <c r="AD40" s="158"/>
      <c r="AE40" s="158"/>
      <c r="AF40" s="158"/>
      <c r="AG40" s="158"/>
      <c r="AH40" s="158"/>
      <c r="AI40" s="158"/>
      <c r="AJ40" s="158"/>
      <c r="AK40" s="158"/>
      <c r="AL40" s="158"/>
      <c r="AM40" s="158"/>
      <c r="AN40" s="158"/>
      <c r="AO40" s="158"/>
      <c r="AP40" s="158"/>
      <c r="AQ40" s="158"/>
      <c r="AR40" s="158"/>
      <c r="AS40" s="158"/>
      <c r="AT40" s="158"/>
      <c r="AU40" s="158"/>
      <c r="AV40" s="158"/>
      <c r="AW40" s="158"/>
      <c r="AX40" s="158"/>
      <c r="AY40" s="158"/>
      <c r="AZ40" s="158"/>
      <c r="BA40" s="158"/>
      <c r="BB40" s="159"/>
      <c r="BC40" s="185">
        <v>1103</v>
      </c>
      <c r="BD40" s="186"/>
      <c r="BE40" s="186"/>
      <c r="BF40" s="186"/>
      <c r="BG40" s="186"/>
      <c r="BH40" s="186"/>
      <c r="BI40" s="187"/>
      <c r="BJ40" s="246" t="s">
        <v>68</v>
      </c>
      <c r="BK40" s="247"/>
      <c r="BL40" s="247"/>
      <c r="BM40" s="247"/>
      <c r="BN40" s="247"/>
      <c r="BO40" s="247"/>
      <c r="BP40" s="247"/>
      <c r="BQ40" s="247"/>
      <c r="BR40" s="247"/>
      <c r="BS40" s="247"/>
      <c r="BT40" s="247"/>
      <c r="BU40" s="247"/>
      <c r="BV40" s="247"/>
      <c r="BW40" s="247"/>
      <c r="BX40" s="247"/>
      <c r="BY40" s="247"/>
      <c r="BZ40" s="247"/>
      <c r="CA40" s="248"/>
      <c r="CB40" s="249"/>
      <c r="CC40" s="250"/>
      <c r="CD40" s="113" t="s">
        <v>68</v>
      </c>
      <c r="CE40" s="109"/>
      <c r="CF40" s="109"/>
      <c r="CG40" s="109"/>
      <c r="CH40" s="109"/>
      <c r="CI40" s="109"/>
      <c r="CJ40" s="114"/>
    </row>
    <row r="41" spans="1:88" x14ac:dyDescent="0.25">
      <c r="A41" s="163" t="s">
        <v>30</v>
      </c>
      <c r="B41" s="106"/>
      <c r="C41" s="106"/>
      <c r="D41" s="106"/>
      <c r="E41" s="106"/>
      <c r="F41" s="106"/>
      <c r="G41" s="106"/>
      <c r="H41" s="106"/>
      <c r="I41" s="106"/>
      <c r="J41" s="106"/>
      <c r="K41" s="106"/>
      <c r="L41" s="106"/>
      <c r="M41" s="106"/>
      <c r="N41" s="106"/>
      <c r="O41" s="106"/>
      <c r="P41" s="106"/>
      <c r="Q41" s="106"/>
      <c r="R41" s="106"/>
      <c r="S41" s="106"/>
      <c r="T41" s="106"/>
      <c r="U41" s="106"/>
      <c r="V41" s="106"/>
      <c r="W41" s="106"/>
      <c r="X41" s="106"/>
      <c r="Y41" s="106"/>
      <c r="Z41" s="106"/>
      <c r="AA41" s="106"/>
      <c r="AB41" s="106"/>
      <c r="AC41" s="106"/>
      <c r="AD41" s="106"/>
      <c r="AE41" s="106"/>
      <c r="AF41" s="106"/>
      <c r="AG41" s="106"/>
      <c r="AH41" s="106"/>
      <c r="AI41" s="106"/>
      <c r="AJ41" s="106"/>
      <c r="AK41" s="106"/>
      <c r="AL41" s="106"/>
      <c r="AM41" s="106"/>
      <c r="AN41" s="106"/>
      <c r="AO41" s="106"/>
      <c r="AP41" s="106"/>
      <c r="AQ41" s="106"/>
      <c r="AR41" s="106"/>
      <c r="AS41" s="106"/>
      <c r="AT41" s="106"/>
      <c r="AU41" s="106"/>
      <c r="AV41" s="106"/>
      <c r="AW41" s="106"/>
      <c r="AX41" s="106"/>
      <c r="AY41" s="106"/>
      <c r="AZ41" s="106"/>
      <c r="BA41" s="106"/>
      <c r="BB41" s="106"/>
      <c r="BC41" s="107">
        <v>1110</v>
      </c>
      <c r="BD41" s="164"/>
      <c r="BE41" s="164"/>
      <c r="BF41" s="164"/>
      <c r="BG41" s="164"/>
      <c r="BH41" s="164"/>
      <c r="BI41" s="164"/>
      <c r="BJ41" s="246" t="s">
        <v>68</v>
      </c>
      <c r="BK41" s="247"/>
      <c r="BL41" s="247"/>
      <c r="BM41" s="247"/>
      <c r="BN41" s="247"/>
      <c r="BO41" s="247"/>
      <c r="BP41" s="247"/>
      <c r="BQ41" s="247"/>
      <c r="BR41" s="247"/>
      <c r="BS41" s="247"/>
      <c r="BT41" s="247"/>
      <c r="BU41" s="247"/>
      <c r="BV41" s="247"/>
      <c r="BW41" s="247"/>
      <c r="BX41" s="247"/>
      <c r="BY41" s="247"/>
      <c r="BZ41" s="247"/>
      <c r="CA41" s="248"/>
      <c r="CB41" s="249"/>
      <c r="CC41" s="250"/>
      <c r="CD41" s="113" t="s">
        <v>68</v>
      </c>
      <c r="CE41" s="109"/>
      <c r="CF41" s="109"/>
      <c r="CG41" s="109"/>
      <c r="CH41" s="109"/>
      <c r="CI41" s="109"/>
      <c r="CJ41" s="114"/>
    </row>
    <row r="42" spans="1:88" x14ac:dyDescent="0.25">
      <c r="A42" s="270" t="s">
        <v>31</v>
      </c>
      <c r="B42" s="271"/>
      <c r="C42" s="271"/>
      <c r="D42" s="271"/>
      <c r="E42" s="271"/>
      <c r="F42" s="271"/>
      <c r="G42" s="271"/>
      <c r="H42" s="271"/>
      <c r="I42" s="271"/>
      <c r="J42" s="271"/>
      <c r="K42" s="271"/>
      <c r="L42" s="271"/>
      <c r="M42" s="271"/>
      <c r="N42" s="271"/>
      <c r="O42" s="271"/>
      <c r="P42" s="271"/>
      <c r="Q42" s="271"/>
      <c r="R42" s="271"/>
      <c r="S42" s="271"/>
      <c r="T42" s="271"/>
      <c r="U42" s="271"/>
      <c r="V42" s="271"/>
      <c r="W42" s="271"/>
      <c r="X42" s="271"/>
      <c r="Y42" s="271"/>
      <c r="Z42" s="271"/>
      <c r="AA42" s="271"/>
      <c r="AB42" s="271"/>
      <c r="AC42" s="271"/>
      <c r="AD42" s="271"/>
      <c r="AE42" s="271"/>
      <c r="AF42" s="271"/>
      <c r="AG42" s="271"/>
      <c r="AH42" s="271"/>
      <c r="AI42" s="271"/>
      <c r="AJ42" s="271"/>
      <c r="AK42" s="271"/>
      <c r="AL42" s="271"/>
      <c r="AM42" s="271"/>
      <c r="AN42" s="271"/>
      <c r="AO42" s="271"/>
      <c r="AP42" s="271"/>
      <c r="AQ42" s="271"/>
      <c r="AR42" s="271"/>
      <c r="AS42" s="271"/>
      <c r="AT42" s="271"/>
      <c r="AU42" s="271"/>
      <c r="AV42" s="271"/>
      <c r="AW42" s="271"/>
      <c r="AX42" s="271"/>
      <c r="AY42" s="271"/>
      <c r="AZ42" s="271"/>
      <c r="BA42" s="271"/>
      <c r="BB42" s="271"/>
      <c r="BC42" s="107">
        <v>1125</v>
      </c>
      <c r="BD42" s="164"/>
      <c r="BE42" s="164"/>
      <c r="BF42" s="164"/>
      <c r="BG42" s="164"/>
      <c r="BH42" s="164"/>
      <c r="BI42" s="164"/>
      <c r="BJ42" s="246">
        <v>0.8</v>
      </c>
      <c r="BK42" s="247"/>
      <c r="BL42" s="247"/>
      <c r="BM42" s="247"/>
      <c r="BN42" s="247"/>
      <c r="BO42" s="247"/>
      <c r="BP42" s="247"/>
      <c r="BQ42" s="247"/>
      <c r="BR42" s="247"/>
      <c r="BS42" s="247"/>
      <c r="BT42" s="247"/>
      <c r="BU42" s="247"/>
      <c r="BV42" s="247"/>
      <c r="BW42" s="247"/>
      <c r="BX42" s="247"/>
      <c r="BY42" s="247"/>
      <c r="BZ42" s="247"/>
      <c r="CA42" s="248"/>
      <c r="CB42" s="249"/>
      <c r="CC42" s="250"/>
      <c r="CD42" s="272" t="s">
        <v>68</v>
      </c>
      <c r="CE42" s="273"/>
      <c r="CF42" s="273"/>
      <c r="CG42" s="273"/>
      <c r="CH42" s="273"/>
      <c r="CI42" s="273"/>
      <c r="CJ42" s="274"/>
    </row>
    <row r="43" spans="1:88" x14ac:dyDescent="0.25">
      <c r="A43" s="259" t="s">
        <v>70</v>
      </c>
      <c r="B43" s="260"/>
      <c r="C43" s="260"/>
      <c r="D43" s="260"/>
      <c r="E43" s="260"/>
      <c r="F43" s="260"/>
      <c r="G43" s="260"/>
      <c r="H43" s="260"/>
      <c r="I43" s="260"/>
      <c r="J43" s="260"/>
      <c r="K43" s="260"/>
      <c r="L43" s="260"/>
      <c r="M43" s="260"/>
      <c r="N43" s="260"/>
      <c r="O43" s="260"/>
      <c r="P43" s="260"/>
      <c r="Q43" s="260"/>
      <c r="R43" s="260"/>
      <c r="S43" s="260"/>
      <c r="T43" s="260"/>
      <c r="U43" s="260"/>
      <c r="V43" s="260"/>
      <c r="W43" s="260"/>
      <c r="X43" s="260"/>
      <c r="Y43" s="260"/>
      <c r="Z43" s="260"/>
      <c r="AA43" s="260"/>
      <c r="AB43" s="260"/>
      <c r="AC43" s="260"/>
      <c r="AD43" s="260"/>
      <c r="AE43" s="260"/>
      <c r="AF43" s="260"/>
      <c r="AG43" s="260"/>
      <c r="AH43" s="260"/>
      <c r="AI43" s="260"/>
      <c r="AJ43" s="260"/>
      <c r="AK43" s="260"/>
      <c r="AL43" s="260"/>
      <c r="AM43" s="260"/>
      <c r="AN43" s="260"/>
      <c r="AO43" s="260"/>
      <c r="AP43" s="260"/>
      <c r="AQ43" s="260"/>
      <c r="AR43" s="260"/>
      <c r="AS43" s="260"/>
      <c r="AT43" s="260"/>
      <c r="AU43" s="260"/>
      <c r="AV43" s="260"/>
      <c r="AW43" s="260"/>
      <c r="AX43" s="260"/>
      <c r="AY43" s="260"/>
      <c r="AZ43" s="260"/>
      <c r="BA43" s="260"/>
      <c r="BB43" s="261"/>
      <c r="BC43" s="262">
        <v>1135</v>
      </c>
      <c r="BD43" s="263"/>
      <c r="BE43" s="263"/>
      <c r="BF43" s="263"/>
      <c r="BG43" s="263"/>
      <c r="BH43" s="263"/>
      <c r="BI43" s="264"/>
      <c r="BJ43" s="265" t="s">
        <v>68</v>
      </c>
      <c r="BK43" s="266"/>
      <c r="BL43" s="266"/>
      <c r="BM43" s="266"/>
      <c r="BN43" s="266"/>
      <c r="BO43" s="266"/>
      <c r="BP43" s="266"/>
      <c r="BQ43" s="266"/>
      <c r="BR43" s="266"/>
      <c r="BS43" s="266"/>
      <c r="BT43" s="266"/>
      <c r="BU43" s="266"/>
      <c r="BV43" s="266"/>
      <c r="BW43" s="266"/>
      <c r="BX43" s="266"/>
      <c r="BY43" s="266"/>
      <c r="BZ43" s="266"/>
      <c r="CA43" s="267"/>
      <c r="CB43" s="268"/>
      <c r="CC43" s="269"/>
      <c r="CD43" s="113" t="s">
        <v>68</v>
      </c>
      <c r="CE43" s="109"/>
      <c r="CF43" s="109"/>
      <c r="CG43" s="109"/>
      <c r="CH43" s="109"/>
      <c r="CI43" s="109"/>
      <c r="CJ43" s="114"/>
    </row>
    <row r="44" spans="1:88" x14ac:dyDescent="0.25">
      <c r="A44" s="163" t="s">
        <v>32</v>
      </c>
      <c r="B44" s="106"/>
      <c r="C44" s="106"/>
      <c r="D44" s="106"/>
      <c r="E44" s="106"/>
      <c r="F44" s="106"/>
      <c r="G44" s="106"/>
      <c r="H44" s="106"/>
      <c r="I44" s="106"/>
      <c r="J44" s="106"/>
      <c r="K44" s="106"/>
      <c r="L44" s="106"/>
      <c r="M44" s="106"/>
      <c r="N44" s="106"/>
      <c r="O44" s="106"/>
      <c r="P44" s="106"/>
      <c r="Q44" s="106"/>
      <c r="R44" s="106"/>
      <c r="S44" s="106"/>
      <c r="T44" s="106"/>
      <c r="U44" s="106"/>
      <c r="V44" s="106"/>
      <c r="W44" s="106"/>
      <c r="X44" s="106"/>
      <c r="Y44" s="106"/>
      <c r="Z44" s="106"/>
      <c r="AA44" s="106"/>
      <c r="AB44" s="106"/>
      <c r="AC44" s="106"/>
      <c r="AD44" s="106"/>
      <c r="AE44" s="106"/>
      <c r="AF44" s="106"/>
      <c r="AG44" s="106"/>
      <c r="AH44" s="106"/>
      <c r="AI44" s="106"/>
      <c r="AJ44" s="106"/>
      <c r="AK44" s="106"/>
      <c r="AL44" s="106"/>
      <c r="AM44" s="106"/>
      <c r="AN44" s="106"/>
      <c r="AO44" s="106"/>
      <c r="AP44" s="106"/>
      <c r="AQ44" s="106"/>
      <c r="AR44" s="106"/>
      <c r="AS44" s="106"/>
      <c r="AT44" s="106"/>
      <c r="AU44" s="106"/>
      <c r="AV44" s="106"/>
      <c r="AW44" s="106"/>
      <c r="AX44" s="106"/>
      <c r="AY44" s="106"/>
      <c r="AZ44" s="106"/>
      <c r="BA44" s="106"/>
      <c r="BB44" s="106"/>
      <c r="BC44" s="107">
        <v>1136</v>
      </c>
      <c r="BD44" s="164"/>
      <c r="BE44" s="164"/>
      <c r="BF44" s="164"/>
      <c r="BG44" s="164"/>
      <c r="BH44" s="164"/>
      <c r="BI44" s="164"/>
      <c r="BJ44" s="246" t="s">
        <v>68</v>
      </c>
      <c r="BK44" s="247"/>
      <c r="BL44" s="247"/>
      <c r="BM44" s="247"/>
      <c r="BN44" s="247"/>
      <c r="BO44" s="247"/>
      <c r="BP44" s="247"/>
      <c r="BQ44" s="247"/>
      <c r="BR44" s="247"/>
      <c r="BS44" s="247"/>
      <c r="BT44" s="247"/>
      <c r="BU44" s="247"/>
      <c r="BV44" s="247"/>
      <c r="BW44" s="247"/>
      <c r="BX44" s="247"/>
      <c r="BY44" s="247"/>
      <c r="BZ44" s="247"/>
      <c r="CA44" s="248"/>
      <c r="CB44" s="249"/>
      <c r="CC44" s="250"/>
      <c r="CD44" s="113" t="s">
        <v>68</v>
      </c>
      <c r="CE44" s="109"/>
      <c r="CF44" s="109"/>
      <c r="CG44" s="109"/>
      <c r="CH44" s="109"/>
      <c r="CI44" s="109"/>
      <c r="CJ44" s="114"/>
    </row>
    <row r="45" spans="1:88" x14ac:dyDescent="0.25">
      <c r="A45" s="163" t="s">
        <v>33</v>
      </c>
      <c r="B45" s="106"/>
      <c r="C45" s="106"/>
      <c r="D45" s="106"/>
      <c r="E45" s="106"/>
      <c r="F45" s="106"/>
      <c r="G45" s="106"/>
      <c r="H45" s="106"/>
      <c r="I45" s="106"/>
      <c r="J45" s="106"/>
      <c r="K45" s="106"/>
      <c r="L45" s="106"/>
      <c r="M45" s="106"/>
      <c r="N45" s="106"/>
      <c r="O45" s="106"/>
      <c r="P45" s="106"/>
      <c r="Q45" s="106"/>
      <c r="R45" s="106"/>
      <c r="S45" s="106"/>
      <c r="T45" s="106"/>
      <c r="U45" s="106"/>
      <c r="V45" s="106"/>
      <c r="W45" s="106"/>
      <c r="X45" s="106"/>
      <c r="Y45" s="106"/>
      <c r="Z45" s="106"/>
      <c r="AA45" s="106"/>
      <c r="AB45" s="106"/>
      <c r="AC45" s="106"/>
      <c r="AD45" s="106"/>
      <c r="AE45" s="106"/>
      <c r="AF45" s="106"/>
      <c r="AG45" s="106"/>
      <c r="AH45" s="106"/>
      <c r="AI45" s="106"/>
      <c r="AJ45" s="106"/>
      <c r="AK45" s="106"/>
      <c r="AL45" s="106"/>
      <c r="AM45" s="106"/>
      <c r="AN45" s="106"/>
      <c r="AO45" s="106"/>
      <c r="AP45" s="106"/>
      <c r="AQ45" s="106"/>
      <c r="AR45" s="106"/>
      <c r="AS45" s="106"/>
      <c r="AT45" s="106"/>
      <c r="AU45" s="106"/>
      <c r="AV45" s="106"/>
      <c r="AW45" s="106"/>
      <c r="AX45" s="106"/>
      <c r="AY45" s="106"/>
      <c r="AZ45" s="106"/>
      <c r="BA45" s="106"/>
      <c r="BB45" s="106"/>
      <c r="BC45" s="107">
        <v>1155</v>
      </c>
      <c r="BD45" s="164"/>
      <c r="BE45" s="164"/>
      <c r="BF45" s="164"/>
      <c r="BG45" s="164"/>
      <c r="BH45" s="164"/>
      <c r="BI45" s="164"/>
      <c r="BJ45" s="246" t="s">
        <v>68</v>
      </c>
      <c r="BK45" s="247"/>
      <c r="BL45" s="247"/>
      <c r="BM45" s="247"/>
      <c r="BN45" s="247"/>
      <c r="BO45" s="247"/>
      <c r="BP45" s="247"/>
      <c r="BQ45" s="247"/>
      <c r="BR45" s="247"/>
      <c r="BS45" s="247"/>
      <c r="BT45" s="247"/>
      <c r="BU45" s="247"/>
      <c r="BV45" s="247"/>
      <c r="BW45" s="247"/>
      <c r="BX45" s="247"/>
      <c r="BY45" s="247"/>
      <c r="BZ45" s="247"/>
      <c r="CA45" s="248"/>
      <c r="CB45" s="249"/>
      <c r="CC45" s="250"/>
      <c r="CD45" s="165">
        <v>2.9</v>
      </c>
      <c r="CE45" s="166"/>
      <c r="CF45" s="166"/>
      <c r="CG45" s="166"/>
      <c r="CH45" s="166"/>
      <c r="CI45" s="166"/>
      <c r="CJ45" s="167"/>
    </row>
    <row r="46" spans="1:88" x14ac:dyDescent="0.25">
      <c r="A46" s="163" t="s">
        <v>34</v>
      </c>
      <c r="B46" s="106"/>
      <c r="C46" s="106"/>
      <c r="D46" s="106"/>
      <c r="E46" s="106"/>
      <c r="F46" s="106"/>
      <c r="G46" s="106"/>
      <c r="H46" s="106"/>
      <c r="I46" s="106"/>
      <c r="J46" s="106"/>
      <c r="K46" s="106"/>
      <c r="L46" s="106"/>
      <c r="M46" s="106"/>
      <c r="N46" s="106"/>
      <c r="O46" s="106"/>
      <c r="P46" s="106"/>
      <c r="Q46" s="106"/>
      <c r="R46" s="106"/>
      <c r="S46" s="106"/>
      <c r="T46" s="106"/>
      <c r="U46" s="106"/>
      <c r="V46" s="106"/>
      <c r="W46" s="106"/>
      <c r="X46" s="106"/>
      <c r="Y46" s="106"/>
      <c r="Z46" s="106"/>
      <c r="AA46" s="106"/>
      <c r="AB46" s="106"/>
      <c r="AC46" s="106"/>
      <c r="AD46" s="106"/>
      <c r="AE46" s="106"/>
      <c r="AF46" s="106"/>
      <c r="AG46" s="106"/>
      <c r="AH46" s="106"/>
      <c r="AI46" s="106"/>
      <c r="AJ46" s="106"/>
      <c r="AK46" s="106"/>
      <c r="AL46" s="106"/>
      <c r="AM46" s="106"/>
      <c r="AN46" s="106"/>
      <c r="AO46" s="106"/>
      <c r="AP46" s="106"/>
      <c r="AQ46" s="106"/>
      <c r="AR46" s="106"/>
      <c r="AS46" s="106"/>
      <c r="AT46" s="106"/>
      <c r="AU46" s="106"/>
      <c r="AV46" s="106"/>
      <c r="AW46" s="106"/>
      <c r="AX46" s="106"/>
      <c r="AY46" s="106"/>
      <c r="AZ46" s="106"/>
      <c r="BA46" s="106"/>
      <c r="BB46" s="106"/>
      <c r="BC46" s="107">
        <v>1160</v>
      </c>
      <c r="BD46" s="164"/>
      <c r="BE46" s="164"/>
      <c r="BF46" s="164"/>
      <c r="BG46" s="164"/>
      <c r="BH46" s="164"/>
      <c r="BI46" s="164"/>
      <c r="BJ46" s="246" t="s">
        <v>68</v>
      </c>
      <c r="BK46" s="247"/>
      <c r="BL46" s="247"/>
      <c r="BM46" s="247"/>
      <c r="BN46" s="247"/>
      <c r="BO46" s="247"/>
      <c r="BP46" s="247"/>
      <c r="BQ46" s="247"/>
      <c r="BR46" s="247"/>
      <c r="BS46" s="247"/>
      <c r="BT46" s="247"/>
      <c r="BU46" s="247"/>
      <c r="BV46" s="247"/>
      <c r="BW46" s="247"/>
      <c r="BX46" s="247"/>
      <c r="BY46" s="247"/>
      <c r="BZ46" s="247"/>
      <c r="CA46" s="248"/>
      <c r="CB46" s="249"/>
      <c r="CC46" s="250"/>
      <c r="CD46" s="113" t="s">
        <v>68</v>
      </c>
      <c r="CE46" s="109"/>
      <c r="CF46" s="109"/>
      <c r="CG46" s="109"/>
      <c r="CH46" s="109"/>
      <c r="CI46" s="109"/>
      <c r="CJ46" s="114"/>
    </row>
    <row r="47" spans="1:88" x14ac:dyDescent="0.25">
      <c r="A47" s="163" t="s">
        <v>35</v>
      </c>
      <c r="B47" s="106"/>
      <c r="C47" s="106"/>
      <c r="D47" s="106"/>
      <c r="E47" s="106"/>
      <c r="F47" s="106"/>
      <c r="G47" s="106"/>
      <c r="H47" s="106"/>
      <c r="I47" s="106"/>
      <c r="J47" s="106"/>
      <c r="K47" s="106"/>
      <c r="L47" s="106"/>
      <c r="M47" s="106"/>
      <c r="N47" s="106"/>
      <c r="O47" s="106"/>
      <c r="P47" s="106"/>
      <c r="Q47" s="106"/>
      <c r="R47" s="106"/>
      <c r="S47" s="106"/>
      <c r="T47" s="106"/>
      <c r="U47" s="106"/>
      <c r="V47" s="106"/>
      <c r="W47" s="106"/>
      <c r="X47" s="106"/>
      <c r="Y47" s="106"/>
      <c r="Z47" s="106"/>
      <c r="AA47" s="106"/>
      <c r="AB47" s="106"/>
      <c r="AC47" s="106"/>
      <c r="AD47" s="106"/>
      <c r="AE47" s="106"/>
      <c r="AF47" s="106"/>
      <c r="AG47" s="106"/>
      <c r="AH47" s="106"/>
      <c r="AI47" s="106"/>
      <c r="AJ47" s="106"/>
      <c r="AK47" s="106"/>
      <c r="AL47" s="106"/>
      <c r="AM47" s="106"/>
      <c r="AN47" s="106"/>
      <c r="AO47" s="106"/>
      <c r="AP47" s="106"/>
      <c r="AQ47" s="106"/>
      <c r="AR47" s="106"/>
      <c r="AS47" s="106"/>
      <c r="AT47" s="106"/>
      <c r="AU47" s="106"/>
      <c r="AV47" s="106"/>
      <c r="AW47" s="106"/>
      <c r="AX47" s="106"/>
      <c r="AY47" s="106"/>
      <c r="AZ47" s="106"/>
      <c r="BA47" s="106"/>
      <c r="BB47" s="106"/>
      <c r="BC47" s="107">
        <v>1165</v>
      </c>
      <c r="BD47" s="164"/>
      <c r="BE47" s="164"/>
      <c r="BF47" s="164"/>
      <c r="BG47" s="164"/>
      <c r="BH47" s="164"/>
      <c r="BI47" s="164"/>
      <c r="BJ47" s="246">
        <v>14.9</v>
      </c>
      <c r="BK47" s="247"/>
      <c r="BL47" s="247"/>
      <c r="BM47" s="247"/>
      <c r="BN47" s="247"/>
      <c r="BO47" s="247"/>
      <c r="BP47" s="247"/>
      <c r="BQ47" s="247"/>
      <c r="BR47" s="247"/>
      <c r="BS47" s="247"/>
      <c r="BT47" s="247"/>
      <c r="BU47" s="247"/>
      <c r="BV47" s="247"/>
      <c r="BW47" s="247"/>
      <c r="BX47" s="247"/>
      <c r="BY47" s="247"/>
      <c r="BZ47" s="247"/>
      <c r="CA47" s="248"/>
      <c r="CB47" s="249"/>
      <c r="CC47" s="250"/>
      <c r="CD47" s="113">
        <v>23.7</v>
      </c>
      <c r="CE47" s="109"/>
      <c r="CF47" s="109"/>
      <c r="CG47" s="109"/>
      <c r="CH47" s="109"/>
      <c r="CI47" s="109"/>
      <c r="CJ47" s="114"/>
    </row>
    <row r="48" spans="1:88" x14ac:dyDescent="0.25">
      <c r="A48" s="163" t="s">
        <v>36</v>
      </c>
      <c r="B48" s="106"/>
      <c r="C48" s="106"/>
      <c r="D48" s="106"/>
      <c r="E48" s="106"/>
      <c r="F48" s="106"/>
      <c r="G48" s="106"/>
      <c r="H48" s="106"/>
      <c r="I48" s="106"/>
      <c r="J48" s="106"/>
      <c r="K48" s="106"/>
      <c r="L48" s="106"/>
      <c r="M48" s="106"/>
      <c r="N48" s="106"/>
      <c r="O48" s="106"/>
      <c r="P48" s="106"/>
      <c r="Q48" s="106"/>
      <c r="R48" s="106"/>
      <c r="S48" s="106"/>
      <c r="T48" s="106"/>
      <c r="U48" s="106"/>
      <c r="V48" s="106"/>
      <c r="W48" s="106"/>
      <c r="X48" s="106"/>
      <c r="Y48" s="106"/>
      <c r="Z48" s="106"/>
      <c r="AA48" s="106"/>
      <c r="AB48" s="106"/>
      <c r="AC48" s="106"/>
      <c r="AD48" s="106"/>
      <c r="AE48" s="106"/>
      <c r="AF48" s="106"/>
      <c r="AG48" s="106"/>
      <c r="AH48" s="106"/>
      <c r="AI48" s="106"/>
      <c r="AJ48" s="106"/>
      <c r="AK48" s="106"/>
      <c r="AL48" s="106"/>
      <c r="AM48" s="106"/>
      <c r="AN48" s="106"/>
      <c r="AO48" s="106"/>
      <c r="AP48" s="106"/>
      <c r="AQ48" s="106"/>
      <c r="AR48" s="106"/>
      <c r="AS48" s="106"/>
      <c r="AT48" s="106"/>
      <c r="AU48" s="106"/>
      <c r="AV48" s="106"/>
      <c r="AW48" s="106"/>
      <c r="AX48" s="106"/>
      <c r="AY48" s="106"/>
      <c r="AZ48" s="106"/>
      <c r="BA48" s="106"/>
      <c r="BB48" s="106"/>
      <c r="BC48" s="107">
        <v>1170</v>
      </c>
      <c r="BD48" s="164"/>
      <c r="BE48" s="164"/>
      <c r="BF48" s="164"/>
      <c r="BG48" s="164"/>
      <c r="BH48" s="164"/>
      <c r="BI48" s="164"/>
      <c r="BJ48" s="246">
        <v>0.2</v>
      </c>
      <c r="BK48" s="247"/>
      <c r="BL48" s="247"/>
      <c r="BM48" s="247"/>
      <c r="BN48" s="247"/>
      <c r="BO48" s="247"/>
      <c r="BP48" s="247"/>
      <c r="BQ48" s="247"/>
      <c r="BR48" s="247"/>
      <c r="BS48" s="247"/>
      <c r="BT48" s="247"/>
      <c r="BU48" s="247"/>
      <c r="BV48" s="247"/>
      <c r="BW48" s="247"/>
      <c r="BX48" s="247"/>
      <c r="BY48" s="247"/>
      <c r="BZ48" s="247"/>
      <c r="CA48" s="248"/>
      <c r="CB48" s="249"/>
      <c r="CC48" s="250"/>
      <c r="CD48" s="113">
        <v>1.2</v>
      </c>
      <c r="CE48" s="109"/>
      <c r="CF48" s="109"/>
      <c r="CG48" s="109"/>
      <c r="CH48" s="109"/>
      <c r="CI48" s="109"/>
      <c r="CJ48" s="114"/>
    </row>
    <row r="49" spans="1:88" x14ac:dyDescent="0.25">
      <c r="A49" s="163" t="s">
        <v>37</v>
      </c>
      <c r="B49" s="106"/>
      <c r="C49" s="106"/>
      <c r="D49" s="106"/>
      <c r="E49" s="106"/>
      <c r="F49" s="106"/>
      <c r="G49" s="106"/>
      <c r="H49" s="106"/>
      <c r="I49" s="106"/>
      <c r="J49" s="106"/>
      <c r="K49" s="106"/>
      <c r="L49" s="106"/>
      <c r="M49" s="106"/>
      <c r="N49" s="106"/>
      <c r="O49" s="106"/>
      <c r="P49" s="106"/>
      <c r="Q49" s="106"/>
      <c r="R49" s="106"/>
      <c r="S49" s="106"/>
      <c r="T49" s="106"/>
      <c r="U49" s="106"/>
      <c r="V49" s="106"/>
      <c r="W49" s="106"/>
      <c r="X49" s="106"/>
      <c r="Y49" s="106"/>
      <c r="Z49" s="106"/>
      <c r="AA49" s="106"/>
      <c r="AB49" s="106"/>
      <c r="AC49" s="106"/>
      <c r="AD49" s="106"/>
      <c r="AE49" s="106"/>
      <c r="AF49" s="106"/>
      <c r="AG49" s="106"/>
      <c r="AH49" s="106"/>
      <c r="AI49" s="106"/>
      <c r="AJ49" s="106"/>
      <c r="AK49" s="106"/>
      <c r="AL49" s="106"/>
      <c r="AM49" s="106"/>
      <c r="AN49" s="106"/>
      <c r="AO49" s="106"/>
      <c r="AP49" s="106"/>
      <c r="AQ49" s="106"/>
      <c r="AR49" s="106"/>
      <c r="AS49" s="106"/>
      <c r="AT49" s="106"/>
      <c r="AU49" s="106"/>
      <c r="AV49" s="106"/>
      <c r="AW49" s="106"/>
      <c r="AX49" s="106"/>
      <c r="AY49" s="106"/>
      <c r="AZ49" s="106"/>
      <c r="BA49" s="106"/>
      <c r="BB49" s="106"/>
      <c r="BC49" s="107">
        <v>1190</v>
      </c>
      <c r="BD49" s="164"/>
      <c r="BE49" s="164"/>
      <c r="BF49" s="164"/>
      <c r="BG49" s="164"/>
      <c r="BH49" s="164"/>
      <c r="BI49" s="164"/>
      <c r="BJ49" s="246" t="s">
        <v>68</v>
      </c>
      <c r="BK49" s="247"/>
      <c r="BL49" s="247"/>
      <c r="BM49" s="247"/>
      <c r="BN49" s="247"/>
      <c r="BO49" s="247"/>
      <c r="BP49" s="247"/>
      <c r="BQ49" s="247"/>
      <c r="BR49" s="247"/>
      <c r="BS49" s="247"/>
      <c r="BT49" s="247"/>
      <c r="BU49" s="247"/>
      <c r="BV49" s="247"/>
      <c r="BW49" s="247"/>
      <c r="BX49" s="247"/>
      <c r="BY49" s="247"/>
      <c r="BZ49" s="247"/>
      <c r="CA49" s="248"/>
      <c r="CB49" s="249"/>
      <c r="CC49" s="250"/>
      <c r="CD49" s="113" t="s">
        <v>68</v>
      </c>
      <c r="CE49" s="109"/>
      <c r="CF49" s="109"/>
      <c r="CG49" s="109"/>
      <c r="CH49" s="109"/>
      <c r="CI49" s="109"/>
      <c r="CJ49" s="114"/>
    </row>
    <row r="50" spans="1:88" x14ac:dyDescent="0.25">
      <c r="A50" s="139" t="s">
        <v>38</v>
      </c>
      <c r="B50" s="110"/>
      <c r="C50" s="110"/>
      <c r="D50" s="110"/>
      <c r="E50" s="110"/>
      <c r="F50" s="110"/>
      <c r="G50" s="110"/>
      <c r="H50" s="110"/>
      <c r="I50" s="110"/>
      <c r="J50" s="110"/>
      <c r="K50" s="110"/>
      <c r="L50" s="110"/>
      <c r="M50" s="110"/>
      <c r="N50" s="110"/>
      <c r="O50" s="110"/>
      <c r="P50" s="110"/>
      <c r="Q50" s="110"/>
      <c r="R50" s="110"/>
      <c r="S50" s="110"/>
      <c r="T50" s="110"/>
      <c r="U50" s="110"/>
      <c r="V50" s="110"/>
      <c r="W50" s="110"/>
      <c r="X50" s="110"/>
      <c r="Y50" s="110"/>
      <c r="Z50" s="110"/>
      <c r="AA50" s="110"/>
      <c r="AB50" s="110"/>
      <c r="AC50" s="110"/>
      <c r="AD50" s="110"/>
      <c r="AE50" s="110"/>
      <c r="AF50" s="110"/>
      <c r="AG50" s="110"/>
      <c r="AH50" s="110"/>
      <c r="AI50" s="110"/>
      <c r="AJ50" s="110"/>
      <c r="AK50" s="110"/>
      <c r="AL50" s="110"/>
      <c r="AM50" s="110"/>
      <c r="AN50" s="110"/>
      <c r="AO50" s="110"/>
      <c r="AP50" s="110"/>
      <c r="AQ50" s="110"/>
      <c r="AR50" s="110"/>
      <c r="AS50" s="110"/>
      <c r="AT50" s="110"/>
      <c r="AU50" s="110"/>
      <c r="AV50" s="110"/>
      <c r="AW50" s="110"/>
      <c r="AX50" s="110"/>
      <c r="AY50" s="110"/>
      <c r="AZ50" s="110"/>
      <c r="BA50" s="110"/>
      <c r="BB50" s="110"/>
      <c r="BC50" s="140">
        <v>1195</v>
      </c>
      <c r="BD50" s="141"/>
      <c r="BE50" s="141"/>
      <c r="BF50" s="141"/>
      <c r="BG50" s="141"/>
      <c r="BH50" s="141"/>
      <c r="BI50" s="141"/>
      <c r="BJ50" s="246">
        <f>BJ39+BJ42+BJ47+BJ48</f>
        <v>18.399999999999999</v>
      </c>
      <c r="BK50" s="247"/>
      <c r="BL50" s="247"/>
      <c r="BM50" s="247"/>
      <c r="BN50" s="247"/>
      <c r="BO50" s="247"/>
      <c r="BP50" s="247"/>
      <c r="BQ50" s="247"/>
      <c r="BR50" s="247"/>
      <c r="BS50" s="247"/>
      <c r="BT50" s="247"/>
      <c r="BU50" s="247"/>
      <c r="BV50" s="247"/>
      <c r="BW50" s="247"/>
      <c r="BX50" s="247"/>
      <c r="BY50" s="247"/>
      <c r="BZ50" s="247"/>
      <c r="CA50" s="248"/>
      <c r="CB50" s="249"/>
      <c r="CC50" s="250"/>
      <c r="CD50" s="113">
        <f>CD39+CD45+CD47+CD48</f>
        <v>29.499999999999996</v>
      </c>
      <c r="CE50" s="109"/>
      <c r="CF50" s="109"/>
      <c r="CG50" s="109"/>
      <c r="CH50" s="109"/>
      <c r="CI50" s="109"/>
      <c r="CJ50" s="114"/>
    </row>
    <row r="51" spans="1:88" x14ac:dyDescent="0.25">
      <c r="A51" s="243" t="s">
        <v>39</v>
      </c>
      <c r="B51" s="244"/>
      <c r="C51" s="244"/>
      <c r="D51" s="244"/>
      <c r="E51" s="244"/>
      <c r="F51" s="244"/>
      <c r="G51" s="244"/>
      <c r="H51" s="244"/>
      <c r="I51" s="244"/>
      <c r="J51" s="244"/>
      <c r="K51" s="244"/>
      <c r="L51" s="244"/>
      <c r="M51" s="244"/>
      <c r="N51" s="244"/>
      <c r="O51" s="244"/>
      <c r="P51" s="244"/>
      <c r="Q51" s="244"/>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5"/>
      <c r="BC51" s="140">
        <v>1200</v>
      </c>
      <c r="BD51" s="141"/>
      <c r="BE51" s="141"/>
      <c r="BF51" s="141"/>
      <c r="BG51" s="141"/>
      <c r="BH51" s="141"/>
      <c r="BI51" s="141"/>
      <c r="BJ51" s="246" t="s">
        <v>68</v>
      </c>
      <c r="BK51" s="247"/>
      <c r="BL51" s="247"/>
      <c r="BM51" s="247"/>
      <c r="BN51" s="247"/>
      <c r="BO51" s="247"/>
      <c r="BP51" s="247"/>
      <c r="BQ51" s="247"/>
      <c r="BR51" s="247"/>
      <c r="BS51" s="247"/>
      <c r="BT51" s="247"/>
      <c r="BU51" s="247"/>
      <c r="BV51" s="247"/>
      <c r="BW51" s="247"/>
      <c r="BX51" s="247"/>
      <c r="BY51" s="247"/>
      <c r="BZ51" s="247"/>
      <c r="CA51" s="248"/>
      <c r="CB51" s="249"/>
      <c r="CC51" s="250"/>
      <c r="CD51" s="113" t="s">
        <v>68</v>
      </c>
      <c r="CE51" s="109"/>
      <c r="CF51" s="109"/>
      <c r="CG51" s="109"/>
      <c r="CH51" s="109"/>
      <c r="CI51" s="109"/>
      <c r="CJ51" s="114"/>
    </row>
    <row r="52" spans="1:88" ht="15.75" thickBot="1" x14ac:dyDescent="0.3">
      <c r="A52" s="130" t="s">
        <v>40</v>
      </c>
      <c r="B52" s="131"/>
      <c r="C52" s="131"/>
      <c r="D52" s="131"/>
      <c r="E52" s="131"/>
      <c r="F52" s="131"/>
      <c r="G52" s="131"/>
      <c r="H52" s="131"/>
      <c r="I52" s="131"/>
      <c r="J52" s="131"/>
      <c r="K52" s="131"/>
      <c r="L52" s="131"/>
      <c r="M52" s="131"/>
      <c r="N52" s="131"/>
      <c r="O52" s="131"/>
      <c r="P52" s="131"/>
      <c r="Q52" s="131"/>
      <c r="R52" s="131"/>
      <c r="S52" s="131"/>
      <c r="T52" s="131"/>
      <c r="U52" s="131"/>
      <c r="V52" s="131"/>
      <c r="W52" s="131"/>
      <c r="X52" s="131"/>
      <c r="Y52" s="131"/>
      <c r="Z52" s="131"/>
      <c r="AA52" s="131"/>
      <c r="AB52" s="131"/>
      <c r="AC52" s="131"/>
      <c r="AD52" s="131"/>
      <c r="AE52" s="131"/>
      <c r="AF52" s="131"/>
      <c r="AG52" s="131"/>
      <c r="AH52" s="131"/>
      <c r="AI52" s="131"/>
      <c r="AJ52" s="131"/>
      <c r="AK52" s="131"/>
      <c r="AL52" s="131"/>
      <c r="AM52" s="131"/>
      <c r="AN52" s="131"/>
      <c r="AO52" s="131"/>
      <c r="AP52" s="131"/>
      <c r="AQ52" s="131"/>
      <c r="AR52" s="131"/>
      <c r="AS52" s="131"/>
      <c r="AT52" s="131"/>
      <c r="AU52" s="131"/>
      <c r="AV52" s="131"/>
      <c r="AW52" s="131"/>
      <c r="AX52" s="131"/>
      <c r="AY52" s="131"/>
      <c r="AZ52" s="131"/>
      <c r="BA52" s="131"/>
      <c r="BB52" s="131"/>
      <c r="BC52" s="132">
        <v>1300</v>
      </c>
      <c r="BD52" s="133"/>
      <c r="BE52" s="133"/>
      <c r="BF52" s="133"/>
      <c r="BG52" s="133"/>
      <c r="BH52" s="133"/>
      <c r="BI52" s="133"/>
      <c r="BJ52" s="251">
        <f>BJ37+BJ50</f>
        <v>213.3</v>
      </c>
      <c r="BK52" s="252"/>
      <c r="BL52" s="252"/>
      <c r="BM52" s="252"/>
      <c r="BN52" s="252"/>
      <c r="BO52" s="252"/>
      <c r="BP52" s="252"/>
      <c r="BQ52" s="252"/>
      <c r="BR52" s="252"/>
      <c r="BS52" s="252"/>
      <c r="BT52" s="252"/>
      <c r="BU52" s="252"/>
      <c r="BV52" s="252"/>
      <c r="BW52" s="252"/>
      <c r="BX52" s="252"/>
      <c r="BY52" s="252"/>
      <c r="BZ52" s="252"/>
      <c r="CA52" s="253"/>
      <c r="CB52" s="254"/>
      <c r="CC52" s="255"/>
      <c r="CD52" s="256">
        <f>CD37+CD50</f>
        <v>372.4</v>
      </c>
      <c r="CE52" s="257"/>
      <c r="CF52" s="257"/>
      <c r="CG52" s="257"/>
      <c r="CH52" s="257"/>
      <c r="CI52" s="257"/>
      <c r="CJ52" s="258"/>
    </row>
    <row r="53" spans="1:88" ht="32.25" customHeight="1" thickBot="1" x14ac:dyDescent="0.3">
      <c r="A53" s="225" t="s">
        <v>41</v>
      </c>
      <c r="B53" s="226"/>
      <c r="C53" s="226"/>
      <c r="D53" s="226"/>
      <c r="E53" s="226"/>
      <c r="F53" s="226"/>
      <c r="G53" s="226"/>
      <c r="H53" s="226"/>
      <c r="I53" s="226"/>
      <c r="J53" s="226"/>
      <c r="K53" s="226"/>
      <c r="L53" s="226"/>
      <c r="M53" s="226"/>
      <c r="N53" s="226"/>
      <c r="O53" s="226"/>
      <c r="P53" s="226"/>
      <c r="Q53" s="226"/>
      <c r="R53" s="226"/>
      <c r="S53" s="226"/>
      <c r="T53" s="226"/>
      <c r="U53" s="226"/>
      <c r="V53" s="226"/>
      <c r="W53" s="226"/>
      <c r="X53" s="226"/>
      <c r="Y53" s="226"/>
      <c r="Z53" s="226"/>
      <c r="AA53" s="226"/>
      <c r="AB53" s="226"/>
      <c r="AC53" s="226"/>
      <c r="AD53" s="226"/>
      <c r="AE53" s="226"/>
      <c r="AF53" s="226"/>
      <c r="AG53" s="226"/>
      <c r="AH53" s="226"/>
      <c r="AI53" s="226"/>
      <c r="AJ53" s="226"/>
      <c r="AK53" s="226"/>
      <c r="AL53" s="226"/>
      <c r="AM53" s="226"/>
      <c r="AN53" s="226"/>
      <c r="AO53" s="226"/>
      <c r="AP53" s="226"/>
      <c r="AQ53" s="226"/>
      <c r="AR53" s="226"/>
      <c r="AS53" s="226"/>
      <c r="AT53" s="226"/>
      <c r="AU53" s="226"/>
      <c r="AV53" s="226"/>
      <c r="AW53" s="226"/>
      <c r="AX53" s="226"/>
      <c r="AY53" s="226"/>
      <c r="AZ53" s="226"/>
      <c r="BA53" s="226"/>
      <c r="BB53" s="226"/>
      <c r="BC53" s="226" t="s">
        <v>17</v>
      </c>
      <c r="BD53" s="226"/>
      <c r="BE53" s="226"/>
      <c r="BF53" s="226"/>
      <c r="BG53" s="226"/>
      <c r="BH53" s="226"/>
      <c r="BI53" s="226"/>
      <c r="BJ53" s="227" t="s">
        <v>18</v>
      </c>
      <c r="BK53" s="227"/>
      <c r="BL53" s="227"/>
      <c r="BM53" s="227"/>
      <c r="BN53" s="227"/>
      <c r="BO53" s="227"/>
      <c r="BP53" s="227"/>
      <c r="BQ53" s="227"/>
      <c r="BR53" s="227"/>
      <c r="BS53" s="227"/>
      <c r="BT53" s="227"/>
      <c r="BU53" s="227"/>
      <c r="BV53" s="227"/>
      <c r="BW53" s="227"/>
      <c r="BX53" s="227"/>
      <c r="BY53" s="227"/>
      <c r="BZ53" s="227"/>
      <c r="CA53" s="227"/>
      <c r="CB53" s="228"/>
      <c r="CC53" s="228"/>
      <c r="CD53" s="229" t="s">
        <v>86</v>
      </c>
      <c r="CE53" s="230"/>
      <c r="CF53" s="230"/>
      <c r="CG53" s="230"/>
      <c r="CH53" s="230"/>
      <c r="CI53" s="230"/>
      <c r="CJ53" s="231"/>
    </row>
    <row r="54" spans="1:88" ht="15.75" thickBot="1" x14ac:dyDescent="0.3">
      <c r="A54" s="232">
        <v>1</v>
      </c>
      <c r="B54" s="233"/>
      <c r="C54" s="233"/>
      <c r="D54" s="233"/>
      <c r="E54" s="233"/>
      <c r="F54" s="233"/>
      <c r="G54" s="233"/>
      <c r="H54" s="233"/>
      <c r="I54" s="233"/>
      <c r="J54" s="233"/>
      <c r="K54" s="233"/>
      <c r="L54" s="233"/>
      <c r="M54" s="233"/>
      <c r="N54" s="233"/>
      <c r="O54" s="233"/>
      <c r="P54" s="233"/>
      <c r="Q54" s="233"/>
      <c r="R54" s="233"/>
      <c r="S54" s="233"/>
      <c r="T54" s="233"/>
      <c r="U54" s="233"/>
      <c r="V54" s="233"/>
      <c r="W54" s="233"/>
      <c r="X54" s="233"/>
      <c r="Y54" s="233"/>
      <c r="Z54" s="233"/>
      <c r="AA54" s="233"/>
      <c r="AB54" s="233"/>
      <c r="AC54" s="233"/>
      <c r="AD54" s="233"/>
      <c r="AE54" s="233"/>
      <c r="AF54" s="233"/>
      <c r="AG54" s="233"/>
      <c r="AH54" s="233"/>
      <c r="AI54" s="233"/>
      <c r="AJ54" s="233"/>
      <c r="AK54" s="233"/>
      <c r="AL54" s="233"/>
      <c r="AM54" s="233"/>
      <c r="AN54" s="233"/>
      <c r="AO54" s="233"/>
      <c r="AP54" s="233"/>
      <c r="AQ54" s="233"/>
      <c r="AR54" s="233"/>
      <c r="AS54" s="233"/>
      <c r="AT54" s="233"/>
      <c r="AU54" s="233"/>
      <c r="AV54" s="233"/>
      <c r="AW54" s="233"/>
      <c r="AX54" s="233"/>
      <c r="AY54" s="233"/>
      <c r="AZ54" s="233"/>
      <c r="BA54" s="233"/>
      <c r="BB54" s="234"/>
      <c r="BC54" s="232">
        <v>2</v>
      </c>
      <c r="BD54" s="233"/>
      <c r="BE54" s="233"/>
      <c r="BF54" s="233"/>
      <c r="BG54" s="233"/>
      <c r="BH54" s="233"/>
      <c r="BI54" s="234"/>
      <c r="BJ54" s="235">
        <v>3</v>
      </c>
      <c r="BK54" s="236"/>
      <c r="BL54" s="236"/>
      <c r="BM54" s="236"/>
      <c r="BN54" s="236"/>
      <c r="BO54" s="236"/>
      <c r="BP54" s="236"/>
      <c r="BQ54" s="236"/>
      <c r="BR54" s="236"/>
      <c r="BS54" s="236"/>
      <c r="BT54" s="236"/>
      <c r="BU54" s="236"/>
      <c r="BV54" s="236"/>
      <c r="BW54" s="236"/>
      <c r="BX54" s="236"/>
      <c r="BY54" s="236"/>
      <c r="BZ54" s="236"/>
      <c r="CA54" s="237"/>
      <c r="CB54" s="238"/>
      <c r="CC54" s="239"/>
      <c r="CD54" s="240">
        <v>4</v>
      </c>
      <c r="CE54" s="241"/>
      <c r="CF54" s="241"/>
      <c r="CG54" s="241"/>
      <c r="CH54" s="241"/>
      <c r="CI54" s="241"/>
      <c r="CJ54" s="242"/>
    </row>
    <row r="55" spans="1:88" x14ac:dyDescent="0.25">
      <c r="A55" s="210" t="s">
        <v>42</v>
      </c>
      <c r="B55" s="211"/>
      <c r="C55" s="211"/>
      <c r="D55" s="211"/>
      <c r="E55" s="211"/>
      <c r="F55" s="211"/>
      <c r="G55" s="211"/>
      <c r="H55" s="211"/>
      <c r="I55" s="211"/>
      <c r="J55" s="211"/>
      <c r="K55" s="211"/>
      <c r="L55" s="211"/>
      <c r="M55" s="211"/>
      <c r="N55" s="211"/>
      <c r="O55" s="211"/>
      <c r="P55" s="211"/>
      <c r="Q55" s="211"/>
      <c r="R55" s="211"/>
      <c r="S55" s="211"/>
      <c r="T55" s="211"/>
      <c r="U55" s="211"/>
      <c r="V55" s="211"/>
      <c r="W55" s="211"/>
      <c r="X55" s="211"/>
      <c r="Y55" s="211"/>
      <c r="Z55" s="211"/>
      <c r="AA55" s="211"/>
      <c r="AB55" s="211"/>
      <c r="AC55" s="211"/>
      <c r="AD55" s="211"/>
      <c r="AE55" s="211"/>
      <c r="AF55" s="211"/>
      <c r="AG55" s="211"/>
      <c r="AH55" s="211"/>
      <c r="AI55" s="211"/>
      <c r="AJ55" s="211"/>
      <c r="AK55" s="211"/>
      <c r="AL55" s="211"/>
      <c r="AM55" s="211"/>
      <c r="AN55" s="211"/>
      <c r="AO55" s="211"/>
      <c r="AP55" s="211"/>
      <c r="AQ55" s="211"/>
      <c r="AR55" s="211"/>
      <c r="AS55" s="211"/>
      <c r="AT55" s="211"/>
      <c r="AU55" s="211"/>
      <c r="AV55" s="211"/>
      <c r="AW55" s="211"/>
      <c r="AX55" s="211"/>
      <c r="AY55" s="211"/>
      <c r="AZ55" s="211"/>
      <c r="BA55" s="211"/>
      <c r="BB55" s="212"/>
      <c r="BC55" s="171"/>
      <c r="BD55" s="172"/>
      <c r="BE55" s="172"/>
      <c r="BF55" s="172"/>
      <c r="BG55" s="172"/>
      <c r="BH55" s="172"/>
      <c r="BI55" s="173"/>
      <c r="BJ55" s="213"/>
      <c r="BK55" s="214"/>
      <c r="BL55" s="214"/>
      <c r="BM55" s="214"/>
      <c r="BN55" s="214"/>
      <c r="BO55" s="214"/>
      <c r="BP55" s="214"/>
      <c r="BQ55" s="214"/>
      <c r="BR55" s="214"/>
      <c r="BS55" s="214"/>
      <c r="BT55" s="214"/>
      <c r="BU55" s="214"/>
      <c r="BV55" s="214"/>
      <c r="BW55" s="214"/>
      <c r="BX55" s="214"/>
      <c r="BY55" s="214"/>
      <c r="BZ55" s="215"/>
      <c r="CA55" s="73"/>
      <c r="CB55" s="104"/>
      <c r="CC55" s="216"/>
      <c r="CD55" s="217"/>
      <c r="CE55" s="218"/>
      <c r="CF55" s="218"/>
      <c r="CG55" s="218"/>
      <c r="CH55" s="218"/>
      <c r="CI55" s="218"/>
      <c r="CJ55" s="219"/>
    </row>
    <row r="56" spans="1:88" x14ac:dyDescent="0.25">
      <c r="A56" s="168" t="s">
        <v>43</v>
      </c>
      <c r="B56" s="169"/>
      <c r="C56" s="169"/>
      <c r="D56" s="169"/>
      <c r="E56" s="169"/>
      <c r="F56" s="169"/>
      <c r="G56" s="169"/>
      <c r="H56" s="169"/>
      <c r="I56" s="169"/>
      <c r="J56" s="169"/>
      <c r="K56" s="169"/>
      <c r="L56" s="169"/>
      <c r="M56" s="169"/>
      <c r="N56" s="169"/>
      <c r="O56" s="169"/>
      <c r="P56" s="169"/>
      <c r="Q56" s="169"/>
      <c r="R56" s="169"/>
      <c r="S56" s="169"/>
      <c r="T56" s="169"/>
      <c r="U56" s="169"/>
      <c r="V56" s="169"/>
      <c r="W56" s="169"/>
      <c r="X56" s="169"/>
      <c r="Y56" s="169"/>
      <c r="Z56" s="169"/>
      <c r="AA56" s="169"/>
      <c r="AB56" s="169"/>
      <c r="AC56" s="169"/>
      <c r="AD56" s="169"/>
      <c r="AE56" s="169"/>
      <c r="AF56" s="169"/>
      <c r="AG56" s="169"/>
      <c r="AH56" s="169"/>
      <c r="AI56" s="169"/>
      <c r="AJ56" s="169"/>
      <c r="AK56" s="169"/>
      <c r="AL56" s="169"/>
      <c r="AM56" s="169"/>
      <c r="AN56" s="169"/>
      <c r="AO56" s="169"/>
      <c r="AP56" s="169"/>
      <c r="AQ56" s="169"/>
      <c r="AR56" s="169"/>
      <c r="AS56" s="169"/>
      <c r="AT56" s="169"/>
      <c r="AU56" s="169"/>
      <c r="AV56" s="169"/>
      <c r="AW56" s="169"/>
      <c r="AX56" s="169"/>
      <c r="AY56" s="169"/>
      <c r="AZ56" s="169"/>
      <c r="BA56" s="169"/>
      <c r="BB56" s="170"/>
      <c r="BC56" s="171">
        <v>1400</v>
      </c>
      <c r="BD56" s="172"/>
      <c r="BE56" s="172"/>
      <c r="BF56" s="172"/>
      <c r="BG56" s="172"/>
      <c r="BH56" s="172"/>
      <c r="BI56" s="173"/>
      <c r="BJ56" s="220" t="s">
        <v>68</v>
      </c>
      <c r="BK56" s="221"/>
      <c r="BL56" s="221"/>
      <c r="BM56" s="221"/>
      <c r="BN56" s="221"/>
      <c r="BO56" s="221"/>
      <c r="BP56" s="221"/>
      <c r="BQ56" s="221"/>
      <c r="BR56" s="221"/>
      <c r="BS56" s="221"/>
      <c r="BT56" s="221"/>
      <c r="BU56" s="221"/>
      <c r="BV56" s="221"/>
      <c r="BW56" s="221"/>
      <c r="BX56" s="221"/>
      <c r="BY56" s="221"/>
      <c r="BZ56" s="221"/>
      <c r="CA56" s="16"/>
      <c r="CB56" s="190"/>
      <c r="CC56" s="191"/>
      <c r="CD56" s="222" t="s">
        <v>68</v>
      </c>
      <c r="CE56" s="223"/>
      <c r="CF56" s="223"/>
      <c r="CG56" s="223"/>
      <c r="CH56" s="223"/>
      <c r="CI56" s="223"/>
      <c r="CJ56" s="224"/>
    </row>
    <row r="57" spans="1:88" x14ac:dyDescent="0.25">
      <c r="A57" s="168" t="s">
        <v>44</v>
      </c>
      <c r="B57" s="169"/>
      <c r="C57" s="169"/>
      <c r="D57" s="169"/>
      <c r="E57" s="169"/>
      <c r="F57" s="169"/>
      <c r="G57" s="169"/>
      <c r="H57" s="169"/>
      <c r="I57" s="169"/>
      <c r="J57" s="169"/>
      <c r="K57" s="169"/>
      <c r="L57" s="169"/>
      <c r="M57" s="169"/>
      <c r="N57" s="169"/>
      <c r="O57" s="169"/>
      <c r="P57" s="169"/>
      <c r="Q57" s="169"/>
      <c r="R57" s="169"/>
      <c r="S57" s="169"/>
      <c r="T57" s="169"/>
      <c r="U57" s="169"/>
      <c r="V57" s="169"/>
      <c r="W57" s="169"/>
      <c r="X57" s="169"/>
      <c r="Y57" s="169"/>
      <c r="Z57" s="169"/>
      <c r="AA57" s="169"/>
      <c r="AB57" s="169"/>
      <c r="AC57" s="169"/>
      <c r="AD57" s="169"/>
      <c r="AE57" s="169"/>
      <c r="AF57" s="169"/>
      <c r="AG57" s="169"/>
      <c r="AH57" s="169"/>
      <c r="AI57" s="169"/>
      <c r="AJ57" s="169"/>
      <c r="AK57" s="169"/>
      <c r="AL57" s="169"/>
      <c r="AM57" s="169"/>
      <c r="AN57" s="169"/>
      <c r="AO57" s="169"/>
      <c r="AP57" s="169"/>
      <c r="AQ57" s="169"/>
      <c r="AR57" s="169"/>
      <c r="AS57" s="169"/>
      <c r="AT57" s="169"/>
      <c r="AU57" s="169"/>
      <c r="AV57" s="169"/>
      <c r="AW57" s="169"/>
      <c r="AX57" s="169"/>
      <c r="AY57" s="169"/>
      <c r="AZ57" s="169"/>
      <c r="BA57" s="169"/>
      <c r="BB57" s="170"/>
      <c r="BC57" s="107">
        <v>1410</v>
      </c>
      <c r="BD57" s="164"/>
      <c r="BE57" s="164"/>
      <c r="BF57" s="164"/>
      <c r="BG57" s="164"/>
      <c r="BH57" s="164"/>
      <c r="BI57" s="164"/>
      <c r="BJ57" s="142">
        <v>72.400000000000006</v>
      </c>
      <c r="BK57" s="108"/>
      <c r="BL57" s="108"/>
      <c r="BM57" s="108"/>
      <c r="BN57" s="108"/>
      <c r="BO57" s="108"/>
      <c r="BP57" s="108"/>
      <c r="BQ57" s="108"/>
      <c r="BR57" s="108"/>
      <c r="BS57" s="108"/>
      <c r="BT57" s="108"/>
      <c r="BU57" s="108"/>
      <c r="BV57" s="108"/>
      <c r="BW57" s="108"/>
      <c r="BX57" s="108"/>
      <c r="BY57" s="108"/>
      <c r="BZ57" s="108"/>
      <c r="CA57" s="143"/>
      <c r="CB57" s="144"/>
      <c r="CC57" s="145"/>
      <c r="CD57" s="201">
        <v>72.400000000000006</v>
      </c>
      <c r="CE57" s="202"/>
      <c r="CF57" s="202"/>
      <c r="CG57" s="202"/>
      <c r="CH57" s="202"/>
      <c r="CI57" s="202"/>
      <c r="CJ57" s="203"/>
    </row>
    <row r="58" spans="1:88" x14ac:dyDescent="0.25">
      <c r="A58" s="168" t="s">
        <v>45</v>
      </c>
      <c r="B58" s="169"/>
      <c r="C58" s="169"/>
      <c r="D58" s="169"/>
      <c r="E58" s="169"/>
      <c r="F58" s="169"/>
      <c r="G58" s="169"/>
      <c r="H58" s="169"/>
      <c r="I58" s="169"/>
      <c r="J58" s="169"/>
      <c r="K58" s="169"/>
      <c r="L58" s="169"/>
      <c r="M58" s="169"/>
      <c r="N58" s="169"/>
      <c r="O58" s="169"/>
      <c r="P58" s="169"/>
      <c r="Q58" s="169"/>
      <c r="R58" s="169"/>
      <c r="S58" s="169"/>
      <c r="T58" s="169"/>
      <c r="U58" s="169"/>
      <c r="V58" s="169"/>
      <c r="W58" s="169"/>
      <c r="X58" s="169"/>
      <c r="Y58" s="169"/>
      <c r="Z58" s="169"/>
      <c r="AA58" s="169"/>
      <c r="AB58" s="169"/>
      <c r="AC58" s="169"/>
      <c r="AD58" s="169"/>
      <c r="AE58" s="169"/>
      <c r="AF58" s="169"/>
      <c r="AG58" s="169"/>
      <c r="AH58" s="169"/>
      <c r="AI58" s="169"/>
      <c r="AJ58" s="169"/>
      <c r="AK58" s="169"/>
      <c r="AL58" s="169"/>
      <c r="AM58" s="169"/>
      <c r="AN58" s="169"/>
      <c r="AO58" s="169"/>
      <c r="AP58" s="169"/>
      <c r="AQ58" s="169"/>
      <c r="AR58" s="169"/>
      <c r="AS58" s="169"/>
      <c r="AT58" s="169"/>
      <c r="AU58" s="169"/>
      <c r="AV58" s="169"/>
      <c r="AW58" s="169"/>
      <c r="AX58" s="169"/>
      <c r="AY58" s="169"/>
      <c r="AZ58" s="169"/>
      <c r="BA58" s="169"/>
      <c r="BB58" s="170"/>
      <c r="BC58" s="107">
        <v>1415</v>
      </c>
      <c r="BD58" s="164"/>
      <c r="BE58" s="164"/>
      <c r="BF58" s="164"/>
      <c r="BG58" s="164"/>
      <c r="BH58" s="164"/>
      <c r="BI58" s="164"/>
      <c r="BJ58" s="142" t="s">
        <v>68</v>
      </c>
      <c r="BK58" s="108"/>
      <c r="BL58" s="108"/>
      <c r="BM58" s="108"/>
      <c r="BN58" s="108"/>
      <c r="BO58" s="108"/>
      <c r="BP58" s="108"/>
      <c r="BQ58" s="108"/>
      <c r="BR58" s="108"/>
      <c r="BS58" s="108"/>
      <c r="BT58" s="108"/>
      <c r="BU58" s="108"/>
      <c r="BV58" s="108"/>
      <c r="BW58" s="108"/>
      <c r="BX58" s="108"/>
      <c r="BY58" s="108"/>
      <c r="BZ58" s="108"/>
      <c r="CA58" s="143"/>
      <c r="CB58" s="144"/>
      <c r="CC58" s="145"/>
      <c r="CD58" s="201" t="s">
        <v>68</v>
      </c>
      <c r="CE58" s="202"/>
      <c r="CF58" s="202"/>
      <c r="CG58" s="202"/>
      <c r="CH58" s="202"/>
      <c r="CI58" s="202"/>
      <c r="CJ58" s="203"/>
    </row>
    <row r="59" spans="1:88" x14ac:dyDescent="0.25">
      <c r="A59" s="168" t="s">
        <v>46</v>
      </c>
      <c r="B59" s="169"/>
      <c r="C59" s="169"/>
      <c r="D59" s="169"/>
      <c r="E59" s="169"/>
      <c r="F59" s="169"/>
      <c r="G59" s="169"/>
      <c r="H59" s="169"/>
      <c r="I59" s="169"/>
      <c r="J59" s="169"/>
      <c r="K59" s="169"/>
      <c r="L59" s="169"/>
      <c r="M59" s="169"/>
      <c r="N59" s="169"/>
      <c r="O59" s="169"/>
      <c r="P59" s="169"/>
      <c r="Q59" s="169"/>
      <c r="R59" s="169"/>
      <c r="S59" s="169"/>
      <c r="T59" s="169"/>
      <c r="U59" s="169"/>
      <c r="V59" s="169"/>
      <c r="W59" s="169"/>
      <c r="X59" s="169"/>
      <c r="Y59" s="169"/>
      <c r="Z59" s="169"/>
      <c r="AA59" s="169"/>
      <c r="AB59" s="169"/>
      <c r="AC59" s="169"/>
      <c r="AD59" s="169"/>
      <c r="AE59" s="169"/>
      <c r="AF59" s="169"/>
      <c r="AG59" s="169"/>
      <c r="AH59" s="169"/>
      <c r="AI59" s="169"/>
      <c r="AJ59" s="169"/>
      <c r="AK59" s="169"/>
      <c r="AL59" s="169"/>
      <c r="AM59" s="169"/>
      <c r="AN59" s="169"/>
      <c r="AO59" s="169"/>
      <c r="AP59" s="169"/>
      <c r="AQ59" s="169"/>
      <c r="AR59" s="169"/>
      <c r="AS59" s="169"/>
      <c r="AT59" s="169"/>
      <c r="AU59" s="169"/>
      <c r="AV59" s="169"/>
      <c r="AW59" s="169"/>
      <c r="AX59" s="169"/>
      <c r="AY59" s="169"/>
      <c r="AZ59" s="169"/>
      <c r="BA59" s="169"/>
      <c r="BB59" s="170"/>
      <c r="BC59" s="107">
        <v>1420</v>
      </c>
      <c r="BD59" s="164"/>
      <c r="BE59" s="164"/>
      <c r="BF59" s="164"/>
      <c r="BG59" s="164"/>
      <c r="BH59" s="164"/>
      <c r="BI59" s="164"/>
      <c r="BJ59" s="142">
        <v>57.1</v>
      </c>
      <c r="BK59" s="108"/>
      <c r="BL59" s="108"/>
      <c r="BM59" s="108"/>
      <c r="BN59" s="108"/>
      <c r="BO59" s="108"/>
      <c r="BP59" s="108"/>
      <c r="BQ59" s="108"/>
      <c r="BR59" s="108"/>
      <c r="BS59" s="108"/>
      <c r="BT59" s="108"/>
      <c r="BU59" s="108"/>
      <c r="BV59" s="108"/>
      <c r="BW59" s="108"/>
      <c r="BX59" s="108"/>
      <c r="BY59" s="108"/>
      <c r="BZ59" s="108"/>
      <c r="CA59" s="143"/>
      <c r="CB59" s="144"/>
      <c r="CC59" s="145"/>
      <c r="CD59" s="201">
        <v>99.2</v>
      </c>
      <c r="CE59" s="202"/>
      <c r="CF59" s="202"/>
      <c r="CG59" s="202"/>
      <c r="CH59" s="202"/>
      <c r="CI59" s="202"/>
      <c r="CJ59" s="203"/>
    </row>
    <row r="60" spans="1:88" x14ac:dyDescent="0.25">
      <c r="A60" s="168" t="s">
        <v>47</v>
      </c>
      <c r="B60" s="169"/>
      <c r="C60" s="169"/>
      <c r="D60" s="169"/>
      <c r="E60" s="169"/>
      <c r="F60" s="169"/>
      <c r="G60" s="169"/>
      <c r="H60" s="169"/>
      <c r="I60" s="169"/>
      <c r="J60" s="169"/>
      <c r="K60" s="169"/>
      <c r="L60" s="169"/>
      <c r="M60" s="169"/>
      <c r="N60" s="169"/>
      <c r="O60" s="169"/>
      <c r="P60" s="169"/>
      <c r="Q60" s="169"/>
      <c r="R60" s="169"/>
      <c r="S60" s="169"/>
      <c r="T60" s="169"/>
      <c r="U60" s="169"/>
      <c r="V60" s="169"/>
      <c r="W60" s="169"/>
      <c r="X60" s="169"/>
      <c r="Y60" s="169"/>
      <c r="Z60" s="169"/>
      <c r="AA60" s="169"/>
      <c r="AB60" s="169"/>
      <c r="AC60" s="169"/>
      <c r="AD60" s="169"/>
      <c r="AE60" s="169"/>
      <c r="AF60" s="169"/>
      <c r="AG60" s="169"/>
      <c r="AH60" s="169"/>
      <c r="AI60" s="169"/>
      <c r="AJ60" s="169"/>
      <c r="AK60" s="169"/>
      <c r="AL60" s="169"/>
      <c r="AM60" s="169"/>
      <c r="AN60" s="169"/>
      <c r="AO60" s="169"/>
      <c r="AP60" s="169"/>
      <c r="AQ60" s="169"/>
      <c r="AR60" s="169"/>
      <c r="AS60" s="169"/>
      <c r="AT60" s="169"/>
      <c r="AU60" s="169"/>
      <c r="AV60" s="169"/>
      <c r="AW60" s="169"/>
      <c r="AX60" s="169"/>
      <c r="AY60" s="169"/>
      <c r="AZ60" s="169"/>
      <c r="BA60" s="169"/>
      <c r="BB60" s="170"/>
      <c r="BC60" s="107">
        <v>1425</v>
      </c>
      <c r="BD60" s="164"/>
      <c r="BE60" s="164"/>
      <c r="BF60" s="164"/>
      <c r="BG60" s="164"/>
      <c r="BH60" s="164"/>
      <c r="BI60" s="164"/>
      <c r="BJ60" s="142" t="s">
        <v>48</v>
      </c>
      <c r="BK60" s="108"/>
      <c r="BL60" s="108" t="s">
        <v>68</v>
      </c>
      <c r="BM60" s="108"/>
      <c r="BN60" s="108"/>
      <c r="BO60" s="108"/>
      <c r="BP60" s="108"/>
      <c r="BQ60" s="108"/>
      <c r="BR60" s="108"/>
      <c r="BS60" s="108"/>
      <c r="BT60" s="108"/>
      <c r="BU60" s="108"/>
      <c r="BV60" s="108"/>
      <c r="BW60" s="108"/>
      <c r="BX60" s="108"/>
      <c r="BY60" s="108"/>
      <c r="BZ60" s="108" t="s">
        <v>49</v>
      </c>
      <c r="CA60" s="143"/>
      <c r="CB60" s="85"/>
      <c r="CC60" s="85" t="s">
        <v>49</v>
      </c>
      <c r="CD60" s="70" t="s">
        <v>48</v>
      </c>
      <c r="CE60" s="202" t="s">
        <v>68</v>
      </c>
      <c r="CF60" s="202"/>
      <c r="CG60" s="202"/>
      <c r="CH60" s="202"/>
      <c r="CI60" s="202"/>
      <c r="CJ60" s="71" t="s">
        <v>49</v>
      </c>
    </row>
    <row r="61" spans="1:88" x14ac:dyDescent="0.25">
      <c r="A61" s="207" t="s">
        <v>50</v>
      </c>
      <c r="B61" s="208"/>
      <c r="C61" s="208"/>
      <c r="D61" s="208"/>
      <c r="E61" s="208"/>
      <c r="F61" s="208"/>
      <c r="G61" s="208"/>
      <c r="H61" s="208"/>
      <c r="I61" s="208"/>
      <c r="J61" s="208"/>
      <c r="K61" s="208"/>
      <c r="L61" s="208"/>
      <c r="M61" s="208"/>
      <c r="N61" s="208"/>
      <c r="O61" s="208"/>
      <c r="P61" s="208"/>
      <c r="Q61" s="208"/>
      <c r="R61" s="208"/>
      <c r="S61" s="208"/>
      <c r="T61" s="208"/>
      <c r="U61" s="208"/>
      <c r="V61" s="208"/>
      <c r="W61" s="208"/>
      <c r="X61" s="208"/>
      <c r="Y61" s="208"/>
      <c r="Z61" s="208"/>
      <c r="AA61" s="208"/>
      <c r="AB61" s="208"/>
      <c r="AC61" s="208"/>
      <c r="AD61" s="208"/>
      <c r="AE61" s="208"/>
      <c r="AF61" s="208"/>
      <c r="AG61" s="208"/>
      <c r="AH61" s="208"/>
      <c r="AI61" s="208"/>
      <c r="AJ61" s="208"/>
      <c r="AK61" s="208"/>
      <c r="AL61" s="208"/>
      <c r="AM61" s="208"/>
      <c r="AN61" s="208"/>
      <c r="AO61" s="208"/>
      <c r="AP61" s="208"/>
      <c r="AQ61" s="208"/>
      <c r="AR61" s="208"/>
      <c r="AS61" s="208"/>
      <c r="AT61" s="208"/>
      <c r="AU61" s="208"/>
      <c r="AV61" s="208"/>
      <c r="AW61" s="208"/>
      <c r="AX61" s="208"/>
      <c r="AY61" s="208"/>
      <c r="AZ61" s="208"/>
      <c r="BA61" s="208"/>
      <c r="BB61" s="209"/>
      <c r="BC61" s="140">
        <v>1495</v>
      </c>
      <c r="BD61" s="141"/>
      <c r="BE61" s="141"/>
      <c r="BF61" s="141"/>
      <c r="BG61" s="141"/>
      <c r="BH61" s="141"/>
      <c r="BI61" s="141"/>
      <c r="BJ61" s="142">
        <f>BJ57+BJ59</f>
        <v>129.5</v>
      </c>
      <c r="BK61" s="108"/>
      <c r="BL61" s="108"/>
      <c r="BM61" s="108"/>
      <c r="BN61" s="108"/>
      <c r="BO61" s="108"/>
      <c r="BP61" s="108"/>
      <c r="BQ61" s="108"/>
      <c r="BR61" s="108"/>
      <c r="BS61" s="108"/>
      <c r="BT61" s="108"/>
      <c r="BU61" s="108"/>
      <c r="BV61" s="108"/>
      <c r="BW61" s="108"/>
      <c r="BX61" s="108"/>
      <c r="BY61" s="108"/>
      <c r="BZ61" s="108"/>
      <c r="CA61" s="143"/>
      <c r="CB61" s="144"/>
      <c r="CC61" s="145"/>
      <c r="CD61" s="201">
        <v>171.6</v>
      </c>
      <c r="CE61" s="202"/>
      <c r="CF61" s="202"/>
      <c r="CG61" s="202"/>
      <c r="CH61" s="202"/>
      <c r="CI61" s="202"/>
      <c r="CJ61" s="203"/>
    </row>
    <row r="62" spans="1:88" x14ac:dyDescent="0.25">
      <c r="A62" s="192" t="s">
        <v>72</v>
      </c>
      <c r="B62" s="193"/>
      <c r="C62" s="193"/>
      <c r="D62" s="193"/>
      <c r="E62" s="193"/>
      <c r="F62" s="193"/>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193"/>
      <c r="AU62" s="193"/>
      <c r="AV62" s="193"/>
      <c r="AW62" s="193"/>
      <c r="AX62" s="193"/>
      <c r="AY62" s="193"/>
      <c r="AZ62" s="193"/>
      <c r="BA62" s="193"/>
      <c r="BB62" s="194"/>
      <c r="BC62" s="195">
        <v>1595</v>
      </c>
      <c r="BD62" s="196"/>
      <c r="BE62" s="196"/>
      <c r="BF62" s="196"/>
      <c r="BG62" s="196"/>
      <c r="BH62" s="196"/>
      <c r="BI62" s="197"/>
      <c r="BJ62" s="198" t="s">
        <v>68</v>
      </c>
      <c r="BK62" s="199"/>
      <c r="BL62" s="199"/>
      <c r="BM62" s="199"/>
      <c r="BN62" s="199"/>
      <c r="BO62" s="199"/>
      <c r="BP62" s="199"/>
      <c r="BQ62" s="199"/>
      <c r="BR62" s="199"/>
      <c r="BS62" s="199"/>
      <c r="BT62" s="199"/>
      <c r="BU62" s="199"/>
      <c r="BV62" s="199"/>
      <c r="BW62" s="199"/>
      <c r="BX62" s="199"/>
      <c r="BY62" s="199"/>
      <c r="BZ62" s="199"/>
      <c r="CA62" s="200"/>
      <c r="CB62" s="94"/>
      <c r="CC62" s="95"/>
      <c r="CD62" s="201" t="s">
        <v>68</v>
      </c>
      <c r="CE62" s="202"/>
      <c r="CF62" s="202"/>
      <c r="CG62" s="202"/>
      <c r="CH62" s="202"/>
      <c r="CI62" s="202"/>
      <c r="CJ62" s="203"/>
    </row>
    <row r="63" spans="1:88" x14ac:dyDescent="0.25">
      <c r="A63" s="204" t="s">
        <v>51</v>
      </c>
      <c r="B63" s="204"/>
      <c r="C63" s="204"/>
      <c r="D63" s="204"/>
      <c r="E63" s="204"/>
      <c r="F63" s="204"/>
      <c r="G63" s="204"/>
      <c r="H63" s="204"/>
      <c r="I63" s="204"/>
      <c r="J63" s="204"/>
      <c r="K63" s="204"/>
      <c r="L63" s="204"/>
      <c r="M63" s="204"/>
      <c r="N63" s="204"/>
      <c r="O63" s="204"/>
      <c r="P63" s="204"/>
      <c r="Q63" s="204"/>
      <c r="R63" s="204"/>
      <c r="S63" s="204"/>
      <c r="T63" s="204"/>
      <c r="U63" s="204"/>
      <c r="V63" s="204"/>
      <c r="W63" s="204"/>
      <c r="X63" s="204"/>
      <c r="Y63" s="204"/>
      <c r="Z63" s="204"/>
      <c r="AA63" s="204"/>
      <c r="AB63" s="204"/>
      <c r="AC63" s="204"/>
      <c r="AD63" s="204"/>
      <c r="AE63" s="204"/>
      <c r="AF63" s="204"/>
      <c r="AG63" s="204"/>
      <c r="AH63" s="204"/>
      <c r="AI63" s="204"/>
      <c r="AJ63" s="204"/>
      <c r="AK63" s="204"/>
      <c r="AL63" s="204"/>
      <c r="AM63" s="204"/>
      <c r="AN63" s="204"/>
      <c r="AO63" s="204"/>
      <c r="AP63" s="204"/>
      <c r="AQ63" s="204"/>
      <c r="AR63" s="204"/>
      <c r="AS63" s="204"/>
      <c r="AT63" s="204"/>
      <c r="AU63" s="204"/>
      <c r="AV63" s="204"/>
      <c r="AW63" s="204"/>
      <c r="AX63" s="204"/>
      <c r="AY63" s="204"/>
      <c r="AZ63" s="204"/>
      <c r="BA63" s="204"/>
      <c r="BB63" s="204"/>
      <c r="BC63" s="205"/>
      <c r="BD63" s="205"/>
      <c r="BE63" s="205"/>
      <c r="BF63" s="205"/>
      <c r="BG63" s="205"/>
      <c r="BH63" s="205"/>
      <c r="BI63" s="205"/>
      <c r="BJ63" s="206"/>
      <c r="BK63" s="206"/>
      <c r="BL63" s="206"/>
      <c r="BM63" s="206"/>
      <c r="BN63" s="206"/>
      <c r="BO63" s="206"/>
      <c r="BP63" s="206"/>
      <c r="BQ63" s="206"/>
      <c r="BR63" s="206"/>
      <c r="BS63" s="206"/>
      <c r="BT63" s="206"/>
      <c r="BU63" s="206"/>
      <c r="BV63" s="206"/>
      <c r="BW63" s="206"/>
      <c r="BX63" s="206"/>
      <c r="BY63" s="206"/>
      <c r="BZ63" s="206"/>
      <c r="CA63" s="72"/>
      <c r="CB63" s="181"/>
      <c r="CC63" s="181"/>
      <c r="CD63" s="113"/>
      <c r="CE63" s="109"/>
      <c r="CF63" s="109"/>
      <c r="CG63" s="109"/>
      <c r="CH63" s="109"/>
      <c r="CI63" s="109"/>
      <c r="CJ63" s="114"/>
    </row>
    <row r="64" spans="1:88" ht="15" customHeight="1" x14ac:dyDescent="0.25">
      <c r="A64" s="176" t="s">
        <v>52</v>
      </c>
      <c r="B64" s="177"/>
      <c r="C64" s="177"/>
      <c r="D64" s="177"/>
      <c r="E64" s="177"/>
      <c r="F64" s="177"/>
      <c r="G64" s="177"/>
      <c r="H64" s="177"/>
      <c r="I64" s="177"/>
      <c r="J64" s="177"/>
      <c r="K64" s="177"/>
      <c r="L64" s="177"/>
      <c r="M64" s="177"/>
      <c r="N64" s="177"/>
      <c r="O64" s="177"/>
      <c r="P64" s="177"/>
      <c r="Q64" s="177"/>
      <c r="R64" s="177"/>
      <c r="S64" s="177"/>
      <c r="T64" s="177"/>
      <c r="U64" s="177"/>
      <c r="V64" s="177"/>
      <c r="W64" s="177"/>
      <c r="X64" s="177"/>
      <c r="Y64" s="177"/>
      <c r="Z64" s="177"/>
      <c r="AA64" s="177"/>
      <c r="AB64" s="177"/>
      <c r="AC64" s="177"/>
      <c r="AD64" s="177"/>
      <c r="AE64" s="177"/>
      <c r="AF64" s="177"/>
      <c r="AG64" s="177"/>
      <c r="AH64" s="177"/>
      <c r="AI64" s="177"/>
      <c r="AJ64" s="177"/>
      <c r="AK64" s="177"/>
      <c r="AL64" s="177"/>
      <c r="AM64" s="177"/>
      <c r="AN64" s="177"/>
      <c r="AO64" s="177"/>
      <c r="AP64" s="177"/>
      <c r="AQ64" s="177"/>
      <c r="AR64" s="177"/>
      <c r="AS64" s="177"/>
      <c r="AT64" s="177"/>
      <c r="AU64" s="177"/>
      <c r="AV64" s="177"/>
      <c r="AW64" s="177"/>
      <c r="AX64" s="177"/>
      <c r="AY64" s="177"/>
      <c r="AZ64" s="177"/>
      <c r="BA64" s="177"/>
      <c r="BB64" s="178"/>
      <c r="BC64" s="171">
        <v>1600</v>
      </c>
      <c r="BD64" s="172"/>
      <c r="BE64" s="172"/>
      <c r="BF64" s="172"/>
      <c r="BG64" s="172"/>
      <c r="BH64" s="172"/>
      <c r="BI64" s="173"/>
      <c r="BJ64" s="179" t="s">
        <v>68</v>
      </c>
      <c r="BK64" s="180"/>
      <c r="BL64" s="180"/>
      <c r="BM64" s="180"/>
      <c r="BN64" s="180"/>
      <c r="BO64" s="180"/>
      <c r="BP64" s="180"/>
      <c r="BQ64" s="180"/>
      <c r="BR64" s="180"/>
      <c r="BS64" s="180"/>
      <c r="BT64" s="180"/>
      <c r="BU64" s="180"/>
      <c r="BV64" s="180"/>
      <c r="BW64" s="180"/>
      <c r="BX64" s="180"/>
      <c r="BY64" s="180"/>
      <c r="BZ64" s="180"/>
      <c r="CA64" s="45"/>
      <c r="CB64" s="181"/>
      <c r="CC64" s="181"/>
      <c r="CD64" s="165" t="s">
        <v>68</v>
      </c>
      <c r="CE64" s="166"/>
      <c r="CF64" s="166"/>
      <c r="CG64" s="166"/>
      <c r="CH64" s="166"/>
      <c r="CI64" s="166"/>
      <c r="CJ64" s="167"/>
    </row>
    <row r="65" spans="1:88" x14ac:dyDescent="0.25">
      <c r="A65" s="182" t="s">
        <v>53</v>
      </c>
      <c r="B65" s="183"/>
      <c r="C65" s="183"/>
      <c r="D65" s="183"/>
      <c r="E65" s="183"/>
      <c r="F65" s="183"/>
      <c r="G65" s="183"/>
      <c r="H65" s="183"/>
      <c r="I65" s="183"/>
      <c r="J65" s="183"/>
      <c r="K65" s="183"/>
      <c r="L65" s="183"/>
      <c r="M65" s="183"/>
      <c r="N65" s="183"/>
      <c r="O65" s="183"/>
      <c r="P65" s="183"/>
      <c r="Q65" s="183"/>
      <c r="R65" s="183"/>
      <c r="S65" s="183"/>
      <c r="T65" s="183"/>
      <c r="U65" s="183"/>
      <c r="V65" s="183"/>
      <c r="W65" s="183"/>
      <c r="X65" s="183"/>
      <c r="Y65" s="183"/>
      <c r="Z65" s="183"/>
      <c r="AA65" s="183"/>
      <c r="AB65" s="183"/>
      <c r="AC65" s="183"/>
      <c r="AD65" s="183"/>
      <c r="AE65" s="183"/>
      <c r="AF65" s="183"/>
      <c r="AG65" s="183"/>
      <c r="AH65" s="183"/>
      <c r="AI65" s="183"/>
      <c r="AJ65" s="183"/>
      <c r="AK65" s="183"/>
      <c r="AL65" s="183"/>
      <c r="AM65" s="183"/>
      <c r="AN65" s="183"/>
      <c r="AO65" s="183"/>
      <c r="AP65" s="183"/>
      <c r="AQ65" s="183"/>
      <c r="AR65" s="183"/>
      <c r="AS65" s="183"/>
      <c r="AT65" s="183"/>
      <c r="AU65" s="183"/>
      <c r="AV65" s="183"/>
      <c r="AW65" s="183"/>
      <c r="AX65" s="183"/>
      <c r="AY65" s="183"/>
      <c r="AZ65" s="183"/>
      <c r="BA65" s="183"/>
      <c r="BB65" s="184"/>
      <c r="BC65" s="185"/>
      <c r="BD65" s="186"/>
      <c r="BE65" s="186"/>
      <c r="BF65" s="186"/>
      <c r="BG65" s="186"/>
      <c r="BH65" s="186"/>
      <c r="BI65" s="187"/>
      <c r="BJ65" s="142"/>
      <c r="BK65" s="108"/>
      <c r="BL65" s="108"/>
      <c r="BM65" s="108"/>
      <c r="BN65" s="108"/>
      <c r="BO65" s="108"/>
      <c r="BP65" s="108"/>
      <c r="BQ65" s="108"/>
      <c r="BR65" s="108"/>
      <c r="BS65" s="108"/>
      <c r="BT65" s="108"/>
      <c r="BU65" s="108"/>
      <c r="BV65" s="108"/>
      <c r="BW65" s="108"/>
      <c r="BX65" s="108"/>
      <c r="BY65" s="108"/>
      <c r="BZ65" s="143"/>
      <c r="CA65" s="46"/>
      <c r="CB65" s="188"/>
      <c r="CC65" s="189"/>
      <c r="CD65" s="113"/>
      <c r="CE65" s="109"/>
      <c r="CF65" s="109"/>
      <c r="CG65" s="109"/>
      <c r="CH65" s="109"/>
      <c r="CI65" s="109"/>
      <c r="CJ65" s="114"/>
    </row>
    <row r="66" spans="1:88" x14ac:dyDescent="0.25">
      <c r="A66" s="168" t="s">
        <v>54</v>
      </c>
      <c r="B66" s="169"/>
      <c r="C66" s="169"/>
      <c r="D66" s="169"/>
      <c r="E66" s="169"/>
      <c r="F66" s="169"/>
      <c r="G66" s="169"/>
      <c r="H66" s="169"/>
      <c r="I66" s="169"/>
      <c r="J66" s="169"/>
      <c r="K66" s="169"/>
      <c r="L66" s="169"/>
      <c r="M66" s="169"/>
      <c r="N66" s="169"/>
      <c r="O66" s="169"/>
      <c r="P66" s="169"/>
      <c r="Q66" s="169"/>
      <c r="R66" s="169"/>
      <c r="S66" s="169"/>
      <c r="T66" s="169"/>
      <c r="U66" s="169"/>
      <c r="V66" s="169"/>
      <c r="W66" s="169"/>
      <c r="X66" s="169"/>
      <c r="Y66" s="169"/>
      <c r="Z66" s="169"/>
      <c r="AA66" s="169"/>
      <c r="AB66" s="169"/>
      <c r="AC66" s="169"/>
      <c r="AD66" s="169"/>
      <c r="AE66" s="169"/>
      <c r="AF66" s="169"/>
      <c r="AG66" s="169"/>
      <c r="AH66" s="169"/>
      <c r="AI66" s="169"/>
      <c r="AJ66" s="169"/>
      <c r="AK66" s="169"/>
      <c r="AL66" s="169"/>
      <c r="AM66" s="169"/>
      <c r="AN66" s="169"/>
      <c r="AO66" s="169"/>
      <c r="AP66" s="169"/>
      <c r="AQ66" s="169"/>
      <c r="AR66" s="169"/>
      <c r="AS66" s="169"/>
      <c r="AT66" s="169"/>
      <c r="AU66" s="169"/>
      <c r="AV66" s="169"/>
      <c r="AW66" s="169"/>
      <c r="AX66" s="169"/>
      <c r="AY66" s="169"/>
      <c r="AZ66" s="169"/>
      <c r="BA66" s="169"/>
      <c r="BB66" s="170"/>
      <c r="BC66" s="171">
        <v>1610</v>
      </c>
      <c r="BD66" s="172"/>
      <c r="BE66" s="172"/>
      <c r="BF66" s="172"/>
      <c r="BG66" s="172"/>
      <c r="BH66" s="172"/>
      <c r="BI66" s="173"/>
      <c r="BJ66" s="174" t="s">
        <v>68</v>
      </c>
      <c r="BK66" s="175"/>
      <c r="BL66" s="175"/>
      <c r="BM66" s="175"/>
      <c r="BN66" s="175"/>
      <c r="BO66" s="175"/>
      <c r="BP66" s="175"/>
      <c r="BQ66" s="175"/>
      <c r="BR66" s="175"/>
      <c r="BS66" s="175"/>
      <c r="BT66" s="175"/>
      <c r="BU66" s="175"/>
      <c r="BV66" s="175"/>
      <c r="BW66" s="175"/>
      <c r="BX66" s="175"/>
      <c r="BY66" s="175"/>
      <c r="BZ66" s="175"/>
      <c r="CA66" s="45"/>
      <c r="CB66" s="190"/>
      <c r="CC66" s="191"/>
      <c r="CD66" s="113" t="s">
        <v>68</v>
      </c>
      <c r="CE66" s="109"/>
      <c r="CF66" s="109"/>
      <c r="CG66" s="109"/>
      <c r="CH66" s="109"/>
      <c r="CI66" s="109"/>
      <c r="CJ66" s="114"/>
    </row>
    <row r="67" spans="1:88" x14ac:dyDescent="0.25">
      <c r="A67" s="168" t="s">
        <v>55</v>
      </c>
      <c r="B67" s="169"/>
      <c r="C67" s="169"/>
      <c r="D67" s="169"/>
      <c r="E67" s="169"/>
      <c r="F67" s="169"/>
      <c r="G67" s="169"/>
      <c r="H67" s="169"/>
      <c r="I67" s="169"/>
      <c r="J67" s="169"/>
      <c r="K67" s="169"/>
      <c r="L67" s="169"/>
      <c r="M67" s="169"/>
      <c r="N67" s="169"/>
      <c r="O67" s="169"/>
      <c r="P67" s="169"/>
      <c r="Q67" s="169"/>
      <c r="R67" s="169"/>
      <c r="S67" s="169"/>
      <c r="T67" s="169"/>
      <c r="U67" s="169"/>
      <c r="V67" s="169"/>
      <c r="W67" s="169"/>
      <c r="X67" s="169"/>
      <c r="Y67" s="169"/>
      <c r="Z67" s="169"/>
      <c r="AA67" s="169"/>
      <c r="AB67" s="169"/>
      <c r="AC67" s="169"/>
      <c r="AD67" s="169"/>
      <c r="AE67" s="169"/>
      <c r="AF67" s="169"/>
      <c r="AG67" s="169"/>
      <c r="AH67" s="169"/>
      <c r="AI67" s="169"/>
      <c r="AJ67" s="169"/>
      <c r="AK67" s="169"/>
      <c r="AL67" s="169"/>
      <c r="AM67" s="169"/>
      <c r="AN67" s="169"/>
      <c r="AO67" s="169"/>
      <c r="AP67" s="169"/>
      <c r="AQ67" s="169"/>
      <c r="AR67" s="169"/>
      <c r="AS67" s="169"/>
      <c r="AT67" s="169"/>
      <c r="AU67" s="169"/>
      <c r="AV67" s="169"/>
      <c r="AW67" s="169"/>
      <c r="AX67" s="169"/>
      <c r="AY67" s="169"/>
      <c r="AZ67" s="169"/>
      <c r="BA67" s="169"/>
      <c r="BB67" s="170"/>
      <c r="BC67" s="107">
        <v>1615</v>
      </c>
      <c r="BD67" s="164"/>
      <c r="BE67" s="164"/>
      <c r="BF67" s="164"/>
      <c r="BG67" s="164"/>
      <c r="BH67" s="164"/>
      <c r="BI67" s="164"/>
      <c r="BJ67" s="142">
        <v>3.2</v>
      </c>
      <c r="BK67" s="108"/>
      <c r="BL67" s="108"/>
      <c r="BM67" s="108"/>
      <c r="BN67" s="108"/>
      <c r="BO67" s="108"/>
      <c r="BP67" s="108"/>
      <c r="BQ67" s="108"/>
      <c r="BR67" s="108"/>
      <c r="BS67" s="108"/>
      <c r="BT67" s="108"/>
      <c r="BU67" s="108"/>
      <c r="BV67" s="108"/>
      <c r="BW67" s="108"/>
      <c r="BX67" s="108"/>
      <c r="BY67" s="108"/>
      <c r="BZ67" s="108"/>
      <c r="CA67" s="143"/>
      <c r="CB67" s="144"/>
      <c r="CC67" s="145"/>
      <c r="CD67" s="113">
        <v>1.6</v>
      </c>
      <c r="CE67" s="109"/>
      <c r="CF67" s="109"/>
      <c r="CG67" s="109"/>
      <c r="CH67" s="109"/>
      <c r="CI67" s="109"/>
      <c r="CJ67" s="114"/>
    </row>
    <row r="68" spans="1:88" x14ac:dyDescent="0.25">
      <c r="A68" s="168" t="s">
        <v>56</v>
      </c>
      <c r="B68" s="169"/>
      <c r="C68" s="169"/>
      <c r="D68" s="169"/>
      <c r="E68" s="169"/>
      <c r="F68" s="169"/>
      <c r="G68" s="169"/>
      <c r="H68" s="169"/>
      <c r="I68" s="169"/>
      <c r="J68" s="169"/>
      <c r="K68" s="169"/>
      <c r="L68" s="169"/>
      <c r="M68" s="169"/>
      <c r="N68" s="169"/>
      <c r="O68" s="169"/>
      <c r="P68" s="169"/>
      <c r="Q68" s="169"/>
      <c r="R68" s="169"/>
      <c r="S68" s="169"/>
      <c r="T68" s="169"/>
      <c r="U68" s="169"/>
      <c r="V68" s="169"/>
      <c r="W68" s="169"/>
      <c r="X68" s="169"/>
      <c r="Y68" s="169"/>
      <c r="Z68" s="169"/>
      <c r="AA68" s="169"/>
      <c r="AB68" s="169"/>
      <c r="AC68" s="169"/>
      <c r="AD68" s="169"/>
      <c r="AE68" s="169"/>
      <c r="AF68" s="169"/>
      <c r="AG68" s="169"/>
      <c r="AH68" s="169"/>
      <c r="AI68" s="169"/>
      <c r="AJ68" s="169"/>
      <c r="AK68" s="169"/>
      <c r="AL68" s="169"/>
      <c r="AM68" s="169"/>
      <c r="AN68" s="169"/>
      <c r="AO68" s="169"/>
      <c r="AP68" s="169"/>
      <c r="AQ68" s="169"/>
      <c r="AR68" s="169"/>
      <c r="AS68" s="169"/>
      <c r="AT68" s="169"/>
      <c r="AU68" s="169"/>
      <c r="AV68" s="169"/>
      <c r="AW68" s="169"/>
      <c r="AX68" s="169"/>
      <c r="AY68" s="169"/>
      <c r="AZ68" s="169"/>
      <c r="BA68" s="169"/>
      <c r="BB68" s="170"/>
      <c r="BC68" s="107">
        <v>1620</v>
      </c>
      <c r="BD68" s="164"/>
      <c r="BE68" s="164"/>
      <c r="BF68" s="164"/>
      <c r="BG68" s="164"/>
      <c r="BH68" s="164"/>
      <c r="BI68" s="164"/>
      <c r="BJ68" s="142">
        <v>10.6</v>
      </c>
      <c r="BK68" s="108"/>
      <c r="BL68" s="108"/>
      <c r="BM68" s="108"/>
      <c r="BN68" s="108"/>
      <c r="BO68" s="108"/>
      <c r="BP68" s="108"/>
      <c r="BQ68" s="108"/>
      <c r="BR68" s="108"/>
      <c r="BS68" s="108"/>
      <c r="BT68" s="108"/>
      <c r="BU68" s="108"/>
      <c r="BV68" s="108"/>
      <c r="BW68" s="108"/>
      <c r="BX68" s="108"/>
      <c r="BY68" s="108"/>
      <c r="BZ68" s="108"/>
      <c r="CA68" s="143"/>
      <c r="CB68" s="144"/>
      <c r="CC68" s="145"/>
      <c r="CD68" s="113">
        <v>9.1999999999999993</v>
      </c>
      <c r="CE68" s="109"/>
      <c r="CF68" s="109"/>
      <c r="CG68" s="109"/>
      <c r="CH68" s="109"/>
      <c r="CI68" s="109"/>
      <c r="CJ68" s="114"/>
    </row>
    <row r="69" spans="1:88" x14ac:dyDescent="0.25">
      <c r="A69" s="168" t="s">
        <v>32</v>
      </c>
      <c r="B69" s="169"/>
      <c r="C69" s="169"/>
      <c r="D69" s="169"/>
      <c r="E69" s="169"/>
      <c r="F69" s="169"/>
      <c r="G69" s="169"/>
      <c r="H69" s="169"/>
      <c r="I69" s="169"/>
      <c r="J69" s="169"/>
      <c r="K69" s="169"/>
      <c r="L69" s="169"/>
      <c r="M69" s="169"/>
      <c r="N69" s="169"/>
      <c r="O69" s="169"/>
      <c r="P69" s="169"/>
      <c r="Q69" s="169"/>
      <c r="R69" s="169"/>
      <c r="S69" s="169"/>
      <c r="T69" s="169"/>
      <c r="U69" s="169"/>
      <c r="V69" s="169"/>
      <c r="W69" s="169"/>
      <c r="X69" s="169"/>
      <c r="Y69" s="169"/>
      <c r="Z69" s="169"/>
      <c r="AA69" s="169"/>
      <c r="AB69" s="169"/>
      <c r="AC69" s="169"/>
      <c r="AD69" s="169"/>
      <c r="AE69" s="169"/>
      <c r="AF69" s="169"/>
      <c r="AG69" s="169"/>
      <c r="AH69" s="169"/>
      <c r="AI69" s="169"/>
      <c r="AJ69" s="169"/>
      <c r="AK69" s="169"/>
      <c r="AL69" s="169"/>
      <c r="AM69" s="169"/>
      <c r="AN69" s="169"/>
      <c r="AO69" s="169"/>
      <c r="AP69" s="169"/>
      <c r="AQ69" s="169"/>
      <c r="AR69" s="169"/>
      <c r="AS69" s="169"/>
      <c r="AT69" s="169"/>
      <c r="AU69" s="169"/>
      <c r="AV69" s="169"/>
      <c r="AW69" s="169"/>
      <c r="AX69" s="169"/>
      <c r="AY69" s="169"/>
      <c r="AZ69" s="169"/>
      <c r="BA69" s="169"/>
      <c r="BB69" s="170"/>
      <c r="BC69" s="107">
        <v>1621</v>
      </c>
      <c r="BD69" s="164"/>
      <c r="BE69" s="164"/>
      <c r="BF69" s="164"/>
      <c r="BG69" s="164"/>
      <c r="BH69" s="164"/>
      <c r="BI69" s="164"/>
      <c r="BJ69" s="142" t="s">
        <v>68</v>
      </c>
      <c r="BK69" s="108"/>
      <c r="BL69" s="108"/>
      <c r="BM69" s="108"/>
      <c r="BN69" s="108"/>
      <c r="BO69" s="108"/>
      <c r="BP69" s="108"/>
      <c r="BQ69" s="108"/>
      <c r="BR69" s="108"/>
      <c r="BS69" s="108"/>
      <c r="BT69" s="108"/>
      <c r="BU69" s="108"/>
      <c r="BV69" s="108"/>
      <c r="BW69" s="108"/>
      <c r="BX69" s="108"/>
      <c r="BY69" s="108"/>
      <c r="BZ69" s="108"/>
      <c r="CA69" s="143"/>
      <c r="CB69" s="144"/>
      <c r="CC69" s="145"/>
      <c r="CD69" s="113" t="s">
        <v>68</v>
      </c>
      <c r="CE69" s="109"/>
      <c r="CF69" s="109"/>
      <c r="CG69" s="109"/>
      <c r="CH69" s="109"/>
      <c r="CI69" s="109"/>
      <c r="CJ69" s="114"/>
    </row>
    <row r="70" spans="1:88" x14ac:dyDescent="0.25">
      <c r="A70" s="168" t="s">
        <v>57</v>
      </c>
      <c r="B70" s="169"/>
      <c r="C70" s="169"/>
      <c r="D70" s="169"/>
      <c r="E70" s="169"/>
      <c r="F70" s="169"/>
      <c r="G70" s="169"/>
      <c r="H70" s="169"/>
      <c r="I70" s="169"/>
      <c r="J70" s="169"/>
      <c r="K70" s="169"/>
      <c r="L70" s="169"/>
      <c r="M70" s="169"/>
      <c r="N70" s="169"/>
      <c r="O70" s="169"/>
      <c r="P70" s="169"/>
      <c r="Q70" s="169"/>
      <c r="R70" s="169"/>
      <c r="S70" s="169"/>
      <c r="T70" s="169"/>
      <c r="U70" s="169"/>
      <c r="V70" s="169"/>
      <c r="W70" s="169"/>
      <c r="X70" s="169"/>
      <c r="Y70" s="169"/>
      <c r="Z70" s="169"/>
      <c r="AA70" s="169"/>
      <c r="AB70" s="169"/>
      <c r="AC70" s="169"/>
      <c r="AD70" s="169"/>
      <c r="AE70" s="169"/>
      <c r="AF70" s="169"/>
      <c r="AG70" s="169"/>
      <c r="AH70" s="169"/>
      <c r="AI70" s="169"/>
      <c r="AJ70" s="169"/>
      <c r="AK70" s="169"/>
      <c r="AL70" s="169"/>
      <c r="AM70" s="169"/>
      <c r="AN70" s="169"/>
      <c r="AO70" s="169"/>
      <c r="AP70" s="169"/>
      <c r="AQ70" s="169"/>
      <c r="AR70" s="169"/>
      <c r="AS70" s="169"/>
      <c r="AT70" s="169"/>
      <c r="AU70" s="169"/>
      <c r="AV70" s="169"/>
      <c r="AW70" s="169"/>
      <c r="AX70" s="169"/>
      <c r="AY70" s="169"/>
      <c r="AZ70" s="169"/>
      <c r="BA70" s="169"/>
      <c r="BB70" s="170"/>
      <c r="BC70" s="107">
        <v>1625</v>
      </c>
      <c r="BD70" s="164"/>
      <c r="BE70" s="164"/>
      <c r="BF70" s="164"/>
      <c r="BG70" s="164"/>
      <c r="BH70" s="164"/>
      <c r="BI70" s="164"/>
      <c r="BJ70" s="142" t="s">
        <v>68</v>
      </c>
      <c r="BK70" s="108"/>
      <c r="BL70" s="108"/>
      <c r="BM70" s="108"/>
      <c r="BN70" s="108"/>
      <c r="BO70" s="108"/>
      <c r="BP70" s="108"/>
      <c r="BQ70" s="108"/>
      <c r="BR70" s="108"/>
      <c r="BS70" s="108"/>
      <c r="BT70" s="108"/>
      <c r="BU70" s="108"/>
      <c r="BV70" s="108"/>
      <c r="BW70" s="108"/>
      <c r="BX70" s="108"/>
      <c r="BY70" s="108"/>
      <c r="BZ70" s="108"/>
      <c r="CA70" s="143"/>
      <c r="CB70" s="144"/>
      <c r="CC70" s="145"/>
      <c r="CD70" s="113" t="s">
        <v>68</v>
      </c>
      <c r="CE70" s="109"/>
      <c r="CF70" s="109"/>
      <c r="CG70" s="109"/>
      <c r="CH70" s="109"/>
      <c r="CI70" s="109"/>
      <c r="CJ70" s="114"/>
    </row>
    <row r="71" spans="1:88" x14ac:dyDescent="0.25">
      <c r="A71" s="163" t="s">
        <v>58</v>
      </c>
      <c r="B71" s="106"/>
      <c r="C71" s="106"/>
      <c r="D71" s="106"/>
      <c r="E71" s="106"/>
      <c r="F71" s="106"/>
      <c r="G71" s="106"/>
      <c r="H71" s="106"/>
      <c r="I71" s="106"/>
      <c r="J71" s="106"/>
      <c r="K71" s="106"/>
      <c r="L71" s="106"/>
      <c r="M71" s="106"/>
      <c r="N71" s="106"/>
      <c r="O71" s="106"/>
      <c r="P71" s="106"/>
      <c r="Q71" s="106"/>
      <c r="R71" s="106"/>
      <c r="S71" s="106"/>
      <c r="T71" s="106"/>
      <c r="U71" s="106"/>
      <c r="V71" s="106"/>
      <c r="W71" s="106"/>
      <c r="X71" s="106"/>
      <c r="Y71" s="106"/>
      <c r="Z71" s="106"/>
      <c r="AA71" s="106"/>
      <c r="AB71" s="106"/>
      <c r="AC71" s="106"/>
      <c r="AD71" s="106"/>
      <c r="AE71" s="106"/>
      <c r="AF71" s="106"/>
      <c r="AG71" s="106"/>
      <c r="AH71" s="106"/>
      <c r="AI71" s="106"/>
      <c r="AJ71" s="106"/>
      <c r="AK71" s="106"/>
      <c r="AL71" s="106"/>
      <c r="AM71" s="106"/>
      <c r="AN71" s="106"/>
      <c r="AO71" s="106"/>
      <c r="AP71" s="106"/>
      <c r="AQ71" s="106"/>
      <c r="AR71" s="106"/>
      <c r="AS71" s="106"/>
      <c r="AT71" s="106"/>
      <c r="AU71" s="106"/>
      <c r="AV71" s="106"/>
      <c r="AW71" s="106"/>
      <c r="AX71" s="106"/>
      <c r="AY71" s="106"/>
      <c r="AZ71" s="106"/>
      <c r="BA71" s="106"/>
      <c r="BB71" s="106"/>
      <c r="BC71" s="107">
        <v>1630</v>
      </c>
      <c r="BD71" s="164"/>
      <c r="BE71" s="164"/>
      <c r="BF71" s="164"/>
      <c r="BG71" s="164"/>
      <c r="BH71" s="164"/>
      <c r="BI71" s="164"/>
      <c r="BJ71" s="142" t="s">
        <v>68</v>
      </c>
      <c r="BK71" s="108"/>
      <c r="BL71" s="108"/>
      <c r="BM71" s="108"/>
      <c r="BN71" s="108"/>
      <c r="BO71" s="108"/>
      <c r="BP71" s="108"/>
      <c r="BQ71" s="108"/>
      <c r="BR71" s="108"/>
      <c r="BS71" s="108"/>
      <c r="BT71" s="108"/>
      <c r="BU71" s="108"/>
      <c r="BV71" s="108"/>
      <c r="BW71" s="108"/>
      <c r="BX71" s="108"/>
      <c r="BY71" s="108"/>
      <c r="BZ71" s="108"/>
      <c r="CA71" s="143"/>
      <c r="CB71" s="144"/>
      <c r="CC71" s="145"/>
      <c r="CD71" s="123" t="s">
        <v>68</v>
      </c>
      <c r="CE71" s="123"/>
      <c r="CF71" s="123"/>
      <c r="CG71" s="123"/>
      <c r="CH71" s="123"/>
      <c r="CI71" s="123"/>
      <c r="CJ71" s="123"/>
    </row>
    <row r="72" spans="1:88" x14ac:dyDescent="0.25">
      <c r="A72" s="157" t="s">
        <v>59</v>
      </c>
      <c r="B72" s="158"/>
      <c r="C72" s="158"/>
      <c r="D72" s="158"/>
      <c r="E72" s="158"/>
      <c r="F72" s="158"/>
      <c r="G72" s="158"/>
      <c r="H72" s="158"/>
      <c r="I72" s="158"/>
      <c r="J72" s="158"/>
      <c r="K72" s="158"/>
      <c r="L72" s="158"/>
      <c r="M72" s="158"/>
      <c r="N72" s="158"/>
      <c r="O72" s="158"/>
      <c r="P72" s="158"/>
      <c r="Q72" s="158"/>
      <c r="R72" s="158"/>
      <c r="S72" s="158"/>
      <c r="T72" s="158"/>
      <c r="U72" s="158"/>
      <c r="V72" s="158"/>
      <c r="W72" s="158"/>
      <c r="X72" s="158"/>
      <c r="Y72" s="158"/>
      <c r="Z72" s="158"/>
      <c r="AA72" s="158"/>
      <c r="AB72" s="158"/>
      <c r="AC72" s="158"/>
      <c r="AD72" s="158"/>
      <c r="AE72" s="158"/>
      <c r="AF72" s="158"/>
      <c r="AG72" s="158"/>
      <c r="AH72" s="158"/>
      <c r="AI72" s="158"/>
      <c r="AJ72" s="158"/>
      <c r="AK72" s="158"/>
      <c r="AL72" s="158"/>
      <c r="AM72" s="158"/>
      <c r="AN72" s="158"/>
      <c r="AO72" s="158"/>
      <c r="AP72" s="158"/>
      <c r="AQ72" s="158"/>
      <c r="AR72" s="158"/>
      <c r="AS72" s="158"/>
      <c r="AT72" s="158"/>
      <c r="AU72" s="158"/>
      <c r="AV72" s="158"/>
      <c r="AW72" s="158"/>
      <c r="AX72" s="158"/>
      <c r="AY72" s="158"/>
      <c r="AZ72" s="158"/>
      <c r="BA72" s="158"/>
      <c r="BB72" s="159"/>
      <c r="BC72" s="160">
        <v>1665</v>
      </c>
      <c r="BD72" s="161"/>
      <c r="BE72" s="161"/>
      <c r="BF72" s="161"/>
      <c r="BG72" s="161"/>
      <c r="BH72" s="161"/>
      <c r="BI72" s="162"/>
      <c r="BJ72" s="142">
        <v>70</v>
      </c>
      <c r="BK72" s="108"/>
      <c r="BL72" s="108"/>
      <c r="BM72" s="108"/>
      <c r="BN72" s="108"/>
      <c r="BO72" s="108"/>
      <c r="BP72" s="108"/>
      <c r="BQ72" s="108"/>
      <c r="BR72" s="108"/>
      <c r="BS72" s="108"/>
      <c r="BT72" s="108"/>
      <c r="BU72" s="108"/>
      <c r="BV72" s="108"/>
      <c r="BW72" s="108"/>
      <c r="BX72" s="108"/>
      <c r="BY72" s="108"/>
      <c r="BZ72" s="108"/>
      <c r="CA72" s="84"/>
      <c r="CB72" s="85"/>
      <c r="CC72" s="86"/>
      <c r="CD72" s="123" t="s">
        <v>68</v>
      </c>
      <c r="CE72" s="123"/>
      <c r="CF72" s="123"/>
      <c r="CG72" s="123"/>
      <c r="CH72" s="123"/>
      <c r="CI72" s="123"/>
      <c r="CJ72" s="123"/>
    </row>
    <row r="73" spans="1:88" x14ac:dyDescent="0.25">
      <c r="A73" s="163" t="s">
        <v>60</v>
      </c>
      <c r="B73" s="106"/>
      <c r="C73" s="106"/>
      <c r="D73" s="106"/>
      <c r="E73" s="106"/>
      <c r="F73" s="106"/>
      <c r="G73" s="106"/>
      <c r="H73" s="106"/>
      <c r="I73" s="106"/>
      <c r="J73" s="106"/>
      <c r="K73" s="106"/>
      <c r="L73" s="106"/>
      <c r="M73" s="106"/>
      <c r="N73" s="106"/>
      <c r="O73" s="106"/>
      <c r="P73" s="106"/>
      <c r="Q73" s="106"/>
      <c r="R73" s="106"/>
      <c r="S73" s="106"/>
      <c r="T73" s="106"/>
      <c r="U73" s="106"/>
      <c r="V73" s="106"/>
      <c r="W73" s="106"/>
      <c r="X73" s="106"/>
      <c r="Y73" s="106"/>
      <c r="Z73" s="106"/>
      <c r="AA73" s="106"/>
      <c r="AB73" s="106"/>
      <c r="AC73" s="106"/>
      <c r="AD73" s="106"/>
      <c r="AE73" s="106"/>
      <c r="AF73" s="106"/>
      <c r="AG73" s="106"/>
      <c r="AH73" s="106"/>
      <c r="AI73" s="106"/>
      <c r="AJ73" s="106"/>
      <c r="AK73" s="106"/>
      <c r="AL73" s="106"/>
      <c r="AM73" s="106"/>
      <c r="AN73" s="106"/>
      <c r="AO73" s="106"/>
      <c r="AP73" s="106"/>
      <c r="AQ73" s="106"/>
      <c r="AR73" s="106"/>
      <c r="AS73" s="106"/>
      <c r="AT73" s="106"/>
      <c r="AU73" s="106"/>
      <c r="AV73" s="106"/>
      <c r="AW73" s="106"/>
      <c r="AX73" s="106"/>
      <c r="AY73" s="106"/>
      <c r="AZ73" s="106"/>
      <c r="BA73" s="106"/>
      <c r="BB73" s="106"/>
      <c r="BC73" s="107">
        <v>1690</v>
      </c>
      <c r="BD73" s="164"/>
      <c r="BE73" s="164"/>
      <c r="BF73" s="164"/>
      <c r="BG73" s="164"/>
      <c r="BH73" s="164"/>
      <c r="BI73" s="164"/>
      <c r="BJ73" s="142" t="s">
        <v>68</v>
      </c>
      <c r="BK73" s="108"/>
      <c r="BL73" s="108"/>
      <c r="BM73" s="108"/>
      <c r="BN73" s="108"/>
      <c r="BO73" s="108"/>
      <c r="BP73" s="108"/>
      <c r="BQ73" s="108"/>
      <c r="BR73" s="108"/>
      <c r="BS73" s="108"/>
      <c r="BT73" s="108"/>
      <c r="BU73" s="108"/>
      <c r="BV73" s="108"/>
      <c r="BW73" s="108"/>
      <c r="BX73" s="108"/>
      <c r="BY73" s="108"/>
      <c r="BZ73" s="108"/>
      <c r="CA73" s="143"/>
      <c r="CB73" s="144"/>
      <c r="CC73" s="145"/>
      <c r="CD73" s="165">
        <v>190</v>
      </c>
      <c r="CE73" s="166"/>
      <c r="CF73" s="166"/>
      <c r="CG73" s="166"/>
      <c r="CH73" s="166"/>
      <c r="CI73" s="166"/>
      <c r="CJ73" s="167"/>
    </row>
    <row r="74" spans="1:88" x14ac:dyDescent="0.25">
      <c r="A74" s="139" t="s">
        <v>61</v>
      </c>
      <c r="B74" s="110"/>
      <c r="C74" s="110"/>
      <c r="D74" s="110"/>
      <c r="E74" s="110"/>
      <c r="F74" s="110"/>
      <c r="G74" s="110"/>
      <c r="H74" s="110"/>
      <c r="I74" s="110"/>
      <c r="J74" s="110"/>
      <c r="K74" s="110"/>
      <c r="L74" s="110"/>
      <c r="M74" s="110"/>
      <c r="N74" s="110"/>
      <c r="O74" s="110"/>
      <c r="P74" s="110"/>
      <c r="Q74" s="110"/>
      <c r="R74" s="110"/>
      <c r="S74" s="110"/>
      <c r="T74" s="110"/>
      <c r="U74" s="110"/>
      <c r="V74" s="110"/>
      <c r="W74" s="110"/>
      <c r="X74" s="110"/>
      <c r="Y74" s="110"/>
      <c r="Z74" s="110"/>
      <c r="AA74" s="110"/>
      <c r="AB74" s="110"/>
      <c r="AC74" s="110"/>
      <c r="AD74" s="110"/>
      <c r="AE74" s="110"/>
      <c r="AF74" s="110"/>
      <c r="AG74" s="110"/>
      <c r="AH74" s="110"/>
      <c r="AI74" s="110"/>
      <c r="AJ74" s="110"/>
      <c r="AK74" s="110"/>
      <c r="AL74" s="110"/>
      <c r="AM74" s="110"/>
      <c r="AN74" s="110"/>
      <c r="AO74" s="110"/>
      <c r="AP74" s="110"/>
      <c r="AQ74" s="110"/>
      <c r="AR74" s="110"/>
      <c r="AS74" s="110"/>
      <c r="AT74" s="110"/>
      <c r="AU74" s="110"/>
      <c r="AV74" s="110"/>
      <c r="AW74" s="110"/>
      <c r="AX74" s="110"/>
      <c r="AY74" s="110"/>
      <c r="AZ74" s="110"/>
      <c r="BA74" s="110"/>
      <c r="BB74" s="110"/>
      <c r="BC74" s="140">
        <v>1695</v>
      </c>
      <c r="BD74" s="141"/>
      <c r="BE74" s="141"/>
      <c r="BF74" s="141"/>
      <c r="BG74" s="141"/>
      <c r="BH74" s="141"/>
      <c r="BI74" s="141"/>
      <c r="BJ74" s="142">
        <f>BJ67+BJ68+BJ72</f>
        <v>83.8</v>
      </c>
      <c r="BK74" s="108"/>
      <c r="BL74" s="108"/>
      <c r="BM74" s="108"/>
      <c r="BN74" s="108"/>
      <c r="BO74" s="108"/>
      <c r="BP74" s="108"/>
      <c r="BQ74" s="108"/>
      <c r="BR74" s="108"/>
      <c r="BS74" s="108"/>
      <c r="BT74" s="108"/>
      <c r="BU74" s="108"/>
      <c r="BV74" s="108"/>
      <c r="BW74" s="108"/>
      <c r="BX74" s="108"/>
      <c r="BY74" s="108"/>
      <c r="BZ74" s="108"/>
      <c r="CA74" s="143"/>
      <c r="CB74" s="144"/>
      <c r="CC74" s="145"/>
      <c r="CD74" s="113">
        <f>CD67+CD68+CD73</f>
        <v>200.8</v>
      </c>
      <c r="CE74" s="109"/>
      <c r="CF74" s="109"/>
      <c r="CG74" s="109"/>
      <c r="CH74" s="109"/>
      <c r="CI74" s="109"/>
      <c r="CJ74" s="114"/>
    </row>
    <row r="75" spans="1:88" ht="35.25" customHeight="1" x14ac:dyDescent="0.25">
      <c r="A75" s="146" t="s">
        <v>62</v>
      </c>
      <c r="B75" s="147"/>
      <c r="C75" s="147"/>
      <c r="D75" s="147"/>
      <c r="E75" s="147"/>
      <c r="F75" s="147"/>
      <c r="G75" s="147"/>
      <c r="H75" s="147"/>
      <c r="I75" s="147"/>
      <c r="J75" s="147"/>
      <c r="K75" s="147"/>
      <c r="L75" s="147"/>
      <c r="M75" s="147"/>
      <c r="N75" s="147"/>
      <c r="O75" s="147"/>
      <c r="P75" s="147"/>
      <c r="Q75" s="147"/>
      <c r="R75" s="147"/>
      <c r="S75" s="147"/>
      <c r="T75" s="147"/>
      <c r="U75" s="147"/>
      <c r="V75" s="147"/>
      <c r="W75" s="147"/>
      <c r="X75" s="147"/>
      <c r="Y75" s="147"/>
      <c r="Z75" s="147"/>
      <c r="AA75" s="147"/>
      <c r="AB75" s="147"/>
      <c r="AC75" s="147"/>
      <c r="AD75" s="147"/>
      <c r="AE75" s="147"/>
      <c r="AF75" s="147"/>
      <c r="AG75" s="147"/>
      <c r="AH75" s="147"/>
      <c r="AI75" s="147"/>
      <c r="AJ75" s="147"/>
      <c r="AK75" s="147"/>
      <c r="AL75" s="147"/>
      <c r="AM75" s="147"/>
      <c r="AN75" s="147"/>
      <c r="AO75" s="147"/>
      <c r="AP75" s="147"/>
      <c r="AQ75" s="147"/>
      <c r="AR75" s="147"/>
      <c r="AS75" s="147"/>
      <c r="AT75" s="147"/>
      <c r="AU75" s="147"/>
      <c r="AV75" s="147"/>
      <c r="AW75" s="147"/>
      <c r="AX75" s="147"/>
      <c r="AY75" s="147"/>
      <c r="AZ75" s="147"/>
      <c r="BA75" s="147"/>
      <c r="BB75" s="148"/>
      <c r="BC75" s="140">
        <v>1700</v>
      </c>
      <c r="BD75" s="141"/>
      <c r="BE75" s="141"/>
      <c r="BF75" s="141"/>
      <c r="BG75" s="141"/>
      <c r="BH75" s="141"/>
      <c r="BI75" s="141"/>
      <c r="BJ75" s="149" t="s">
        <v>68</v>
      </c>
      <c r="BK75" s="150"/>
      <c r="BL75" s="150"/>
      <c r="BM75" s="150"/>
      <c r="BN75" s="150"/>
      <c r="BO75" s="150"/>
      <c r="BP75" s="150"/>
      <c r="BQ75" s="150"/>
      <c r="BR75" s="150"/>
      <c r="BS75" s="150"/>
      <c r="BT75" s="150"/>
      <c r="BU75" s="150"/>
      <c r="BV75" s="150"/>
      <c r="BW75" s="150"/>
      <c r="BX75" s="150"/>
      <c r="BY75" s="150"/>
      <c r="BZ75" s="150"/>
      <c r="CA75" s="151"/>
      <c r="CB75" s="152"/>
      <c r="CC75" s="153"/>
      <c r="CD75" s="154" t="s">
        <v>68</v>
      </c>
      <c r="CE75" s="155"/>
      <c r="CF75" s="155"/>
      <c r="CG75" s="155"/>
      <c r="CH75" s="155"/>
      <c r="CI75" s="155"/>
      <c r="CJ75" s="156"/>
    </row>
    <row r="76" spans="1:88" ht="15.75" thickBot="1" x14ac:dyDescent="0.3">
      <c r="A76" s="130" t="s">
        <v>40</v>
      </c>
      <c r="B76" s="131"/>
      <c r="C76" s="131"/>
      <c r="D76" s="131"/>
      <c r="E76" s="131"/>
      <c r="F76" s="131"/>
      <c r="G76" s="131"/>
      <c r="H76" s="131"/>
      <c r="I76" s="131"/>
      <c r="J76" s="131"/>
      <c r="K76" s="131"/>
      <c r="L76" s="131"/>
      <c r="M76" s="131"/>
      <c r="N76" s="131"/>
      <c r="O76" s="131"/>
      <c r="P76" s="131"/>
      <c r="Q76" s="131"/>
      <c r="R76" s="131"/>
      <c r="S76" s="131"/>
      <c r="T76" s="131"/>
      <c r="U76" s="131"/>
      <c r="V76" s="131"/>
      <c r="W76" s="131"/>
      <c r="X76" s="131"/>
      <c r="Y76" s="131"/>
      <c r="Z76" s="131"/>
      <c r="AA76" s="131"/>
      <c r="AB76" s="131"/>
      <c r="AC76" s="131"/>
      <c r="AD76" s="131"/>
      <c r="AE76" s="131"/>
      <c r="AF76" s="131"/>
      <c r="AG76" s="131"/>
      <c r="AH76" s="131"/>
      <c r="AI76" s="131"/>
      <c r="AJ76" s="131"/>
      <c r="AK76" s="131"/>
      <c r="AL76" s="131"/>
      <c r="AM76" s="131"/>
      <c r="AN76" s="131"/>
      <c r="AO76" s="131"/>
      <c r="AP76" s="131"/>
      <c r="AQ76" s="131"/>
      <c r="AR76" s="131"/>
      <c r="AS76" s="131"/>
      <c r="AT76" s="131"/>
      <c r="AU76" s="131"/>
      <c r="AV76" s="131"/>
      <c r="AW76" s="131"/>
      <c r="AX76" s="131"/>
      <c r="AY76" s="131"/>
      <c r="AZ76" s="131"/>
      <c r="BA76" s="131"/>
      <c r="BB76" s="131"/>
      <c r="BC76" s="132">
        <v>1900</v>
      </c>
      <c r="BD76" s="133"/>
      <c r="BE76" s="133"/>
      <c r="BF76" s="133"/>
      <c r="BG76" s="133"/>
      <c r="BH76" s="133"/>
      <c r="BI76" s="133"/>
      <c r="BJ76" s="134">
        <f>BJ61+BJ74</f>
        <v>213.3</v>
      </c>
      <c r="BK76" s="135"/>
      <c r="BL76" s="135"/>
      <c r="BM76" s="135"/>
      <c r="BN76" s="135"/>
      <c r="BO76" s="135"/>
      <c r="BP76" s="135"/>
      <c r="BQ76" s="135"/>
      <c r="BR76" s="135"/>
      <c r="BS76" s="135"/>
      <c r="BT76" s="135"/>
      <c r="BU76" s="135"/>
      <c r="BV76" s="135"/>
      <c r="BW76" s="135"/>
      <c r="BX76" s="135"/>
      <c r="BY76" s="135"/>
      <c r="BZ76" s="135"/>
      <c r="CA76" s="136"/>
      <c r="CB76" s="137"/>
      <c r="CC76" s="138"/>
      <c r="CD76" s="113">
        <f>CD61+CD74</f>
        <v>372.4</v>
      </c>
      <c r="CE76" s="109"/>
      <c r="CF76" s="109"/>
      <c r="CG76" s="109"/>
      <c r="CH76" s="109"/>
      <c r="CI76" s="109"/>
      <c r="CJ76" s="114"/>
    </row>
    <row r="77" spans="1:88" ht="16.5" x14ac:dyDescent="0.3">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88"/>
      <c r="BD77" s="89"/>
      <c r="BE77" s="89"/>
      <c r="BF77" s="89"/>
      <c r="BG77" s="89"/>
      <c r="BH77" s="89"/>
      <c r="BI77" s="89"/>
      <c r="BJ77" s="48"/>
      <c r="BK77" s="48"/>
      <c r="BL77" s="48"/>
      <c r="BM77" s="48"/>
      <c r="BN77" s="48"/>
      <c r="BO77" s="48"/>
      <c r="BP77" s="48"/>
      <c r="BQ77" s="48"/>
      <c r="BR77" s="48"/>
      <c r="BS77" s="48"/>
      <c r="BT77" s="48"/>
      <c r="BU77" s="48"/>
      <c r="BV77" s="48"/>
      <c r="BW77" s="48"/>
      <c r="BX77" s="48"/>
      <c r="BY77" s="48"/>
      <c r="BZ77" s="48"/>
      <c r="CA77" s="48"/>
      <c r="CB77" s="92"/>
      <c r="CC77" s="92"/>
      <c r="CD77" s="44"/>
      <c r="CE77" s="44"/>
      <c r="CF77" s="44"/>
      <c r="CG77" s="44"/>
      <c r="CH77" s="44"/>
      <c r="CI77" s="44"/>
      <c r="CJ77" s="44"/>
    </row>
    <row r="78" spans="1:88" ht="16.5" x14ac:dyDescent="0.3">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88"/>
      <c r="BD78" s="89"/>
      <c r="BE78" s="89"/>
      <c r="BF78" s="89"/>
      <c r="BG78" s="89"/>
      <c r="BH78" s="89"/>
      <c r="BI78" s="89"/>
      <c r="BJ78" s="48"/>
      <c r="BK78" s="48"/>
      <c r="BL78" s="48"/>
      <c r="BM78" s="48"/>
      <c r="BN78" s="48"/>
      <c r="BO78" s="48"/>
      <c r="BP78" s="48"/>
      <c r="BQ78" s="48"/>
      <c r="BR78" s="48"/>
      <c r="BS78" s="48"/>
      <c r="BT78" s="48"/>
      <c r="BU78" s="48"/>
      <c r="BV78" s="48"/>
      <c r="BW78" s="48"/>
      <c r="BX78" s="48"/>
      <c r="BY78" s="48"/>
      <c r="BZ78" s="48"/>
      <c r="CA78" s="48"/>
      <c r="CB78" s="92"/>
      <c r="CC78" s="92"/>
      <c r="CD78" s="44"/>
      <c r="CE78" s="44"/>
      <c r="CF78" s="44"/>
      <c r="CG78" s="44"/>
      <c r="CH78" s="44"/>
      <c r="CI78" s="44"/>
      <c r="CJ78" s="44"/>
    </row>
    <row r="79" spans="1:88" ht="16.5" x14ac:dyDescent="0.3">
      <c r="A79" s="17"/>
      <c r="B79" s="17"/>
      <c r="C79" s="17"/>
      <c r="D79" s="17"/>
      <c r="E79" s="17"/>
      <c r="F79" s="17"/>
      <c r="G79" s="17"/>
      <c r="H79" s="17"/>
      <c r="I79" s="17"/>
      <c r="J79" s="17"/>
      <c r="K79" s="17"/>
      <c r="L79" s="17"/>
      <c r="M79" s="17"/>
      <c r="N79" s="17"/>
      <c r="O79" s="17"/>
      <c r="P79" s="124" t="s">
        <v>98</v>
      </c>
      <c r="Q79" s="124"/>
      <c r="R79" s="124"/>
      <c r="S79" s="124"/>
      <c r="T79" s="124"/>
      <c r="U79" s="124"/>
      <c r="V79" s="124"/>
      <c r="W79" s="124"/>
      <c r="X79" s="124"/>
      <c r="Y79" s="124"/>
      <c r="Z79" s="124"/>
      <c r="AA79" s="124"/>
      <c r="AB79" s="124"/>
      <c r="AC79" s="124"/>
      <c r="AD79" s="124"/>
      <c r="AE79" s="124"/>
      <c r="AF79" s="124"/>
      <c r="AG79" s="124"/>
      <c r="AH79" s="124"/>
      <c r="AI79" s="124"/>
      <c r="AJ79" s="124"/>
      <c r="AK79" s="124"/>
      <c r="AL79" s="124"/>
      <c r="AM79" s="124"/>
      <c r="AN79" s="124"/>
      <c r="AO79" s="124"/>
      <c r="AP79" s="124"/>
      <c r="AQ79" s="124"/>
      <c r="AR79" s="124"/>
      <c r="AS79" s="124"/>
      <c r="AT79" s="124"/>
      <c r="AU79" s="124"/>
      <c r="AV79" s="124"/>
      <c r="AW79" s="124"/>
      <c r="AX79" s="124"/>
      <c r="AY79" s="124"/>
      <c r="AZ79" s="124"/>
      <c r="BA79" s="124"/>
      <c r="BB79" s="124"/>
      <c r="BC79" s="124"/>
      <c r="BD79" s="124"/>
      <c r="BE79" s="124"/>
      <c r="BF79" s="124"/>
      <c r="BG79" s="124"/>
      <c r="BH79" s="124"/>
      <c r="BI79" s="124"/>
      <c r="BJ79" s="124"/>
      <c r="BK79" s="124"/>
      <c r="BL79" s="124"/>
      <c r="BM79" s="124"/>
      <c r="BN79" s="124"/>
      <c r="BO79" s="124"/>
      <c r="BP79" s="124"/>
      <c r="BQ79" s="124"/>
      <c r="BR79" s="124"/>
      <c r="BS79" s="124"/>
      <c r="BT79" s="124"/>
      <c r="BU79" s="124"/>
      <c r="BV79" s="124"/>
      <c r="BW79" s="124"/>
      <c r="BX79" s="124"/>
      <c r="BY79" s="124"/>
      <c r="BZ79" s="124"/>
      <c r="CA79" s="48"/>
      <c r="CB79" s="92"/>
      <c r="CC79" s="92"/>
      <c r="CD79" s="44"/>
      <c r="CE79" s="44"/>
      <c r="CF79" s="44"/>
      <c r="CG79" s="44"/>
      <c r="CH79" s="44"/>
      <c r="CI79" s="44"/>
      <c r="CJ79" s="44"/>
    </row>
    <row r="80" spans="1:88" ht="16.5" x14ac:dyDescent="0.3">
      <c r="A80" s="17"/>
      <c r="B80" s="17"/>
      <c r="C80" s="17"/>
      <c r="D80" s="17"/>
      <c r="E80" s="17"/>
      <c r="F80" s="17"/>
      <c r="G80" s="17"/>
      <c r="H80" s="17"/>
      <c r="I80" s="17"/>
      <c r="J80" s="17"/>
      <c r="K80" s="17"/>
      <c r="L80" s="17"/>
      <c r="M80" s="17"/>
      <c r="N80" s="17"/>
      <c r="O80" s="17"/>
      <c r="P80" s="124" t="s">
        <v>112</v>
      </c>
      <c r="Q80" s="124"/>
      <c r="R80" s="124"/>
      <c r="S80" s="124"/>
      <c r="T80" s="124"/>
      <c r="U80" s="124"/>
      <c r="V80" s="124"/>
      <c r="W80" s="124"/>
      <c r="X80" s="124"/>
      <c r="Y80" s="124"/>
      <c r="Z80" s="124"/>
      <c r="AA80" s="124"/>
      <c r="AB80" s="124"/>
      <c r="AC80" s="124"/>
      <c r="AD80" s="124"/>
      <c r="AE80" s="124"/>
      <c r="AF80" s="124"/>
      <c r="AG80" s="124"/>
      <c r="AH80" s="124"/>
      <c r="AI80" s="124"/>
      <c r="AJ80" s="124"/>
      <c r="AK80" s="124"/>
      <c r="AL80" s="124"/>
      <c r="AM80" s="124"/>
      <c r="AN80" s="124"/>
      <c r="AO80" s="124"/>
      <c r="AP80" s="124"/>
      <c r="AQ80" s="124"/>
      <c r="AR80" s="124"/>
      <c r="AS80" s="124"/>
      <c r="AT80" s="124"/>
      <c r="AU80" s="124"/>
      <c r="AV80" s="124"/>
      <c r="AW80" s="124"/>
      <c r="AX80" s="124"/>
      <c r="AY80" s="124"/>
      <c r="AZ80" s="124"/>
      <c r="BA80" s="124"/>
      <c r="BB80" s="124"/>
      <c r="BC80" s="124"/>
      <c r="BD80" s="124"/>
      <c r="BE80" s="124"/>
      <c r="BF80" s="124"/>
      <c r="BG80" s="124"/>
      <c r="BH80" s="124"/>
      <c r="BI80" s="124"/>
      <c r="BJ80" s="124"/>
      <c r="BK80" s="124"/>
      <c r="BL80" s="124"/>
      <c r="BM80" s="124"/>
      <c r="BN80" s="124"/>
      <c r="BO80" s="124"/>
      <c r="BP80" s="124"/>
      <c r="BQ80" s="124"/>
      <c r="BR80" s="124"/>
      <c r="BS80" s="124"/>
      <c r="BT80" s="124"/>
      <c r="BU80" s="124"/>
      <c r="BV80" s="124"/>
      <c r="BW80" s="124"/>
      <c r="BX80" s="124"/>
      <c r="BY80" s="124"/>
      <c r="BZ80" s="124"/>
      <c r="CA80" s="48"/>
      <c r="CB80" s="92"/>
      <c r="CC80" s="92"/>
      <c r="CD80" s="44"/>
      <c r="CE80" s="44"/>
      <c r="CF80" s="44"/>
      <c r="CG80" s="44"/>
      <c r="CH80" s="44"/>
      <c r="CI80" s="44"/>
      <c r="CJ80" s="44"/>
    </row>
    <row r="81" spans="1:88" ht="15" customHeight="1" x14ac:dyDescent="0.3">
      <c r="A81" s="93"/>
      <c r="B81" s="93"/>
      <c r="C81" s="93"/>
      <c r="D81" s="93"/>
      <c r="E81" s="93"/>
      <c r="F81" s="93"/>
      <c r="G81" s="93"/>
      <c r="H81" s="93"/>
      <c r="I81" s="93"/>
      <c r="J81" s="93"/>
      <c r="K81" s="93"/>
      <c r="L81" s="93"/>
      <c r="M81" s="93"/>
      <c r="N81" s="93"/>
      <c r="O81" s="93"/>
      <c r="P81" s="93"/>
      <c r="Q81" s="93"/>
      <c r="R81" s="93"/>
      <c r="S81" s="93"/>
      <c r="T81" s="93"/>
      <c r="U81" s="93"/>
      <c r="V81" s="93"/>
      <c r="W81" s="93"/>
      <c r="X81" s="93"/>
      <c r="Y81" s="93"/>
      <c r="Z81" s="93"/>
      <c r="AA81" s="93"/>
      <c r="AB81" s="93"/>
      <c r="AC81" s="93"/>
      <c r="AD81" s="93"/>
      <c r="AE81" s="93"/>
      <c r="AF81" s="93"/>
      <c r="AG81" s="93"/>
      <c r="AH81" s="93"/>
      <c r="AI81" s="93"/>
      <c r="AJ81" s="93"/>
      <c r="AK81" s="93"/>
      <c r="AL81" s="93"/>
      <c r="AM81" s="93"/>
      <c r="AN81" s="93"/>
      <c r="AO81" s="93"/>
      <c r="AP81" s="93"/>
      <c r="AQ81" s="93"/>
      <c r="AR81" s="93"/>
      <c r="AS81" s="93"/>
      <c r="AT81" s="93"/>
      <c r="AU81" s="93"/>
      <c r="AV81" s="93"/>
      <c r="AW81" s="93"/>
      <c r="AX81" s="93"/>
      <c r="AY81" s="93"/>
      <c r="AZ81" s="93"/>
      <c r="BA81" s="93"/>
      <c r="BB81" s="93"/>
      <c r="BC81" s="93"/>
      <c r="BD81" s="121" t="s">
        <v>83</v>
      </c>
      <c r="BE81" s="121"/>
      <c r="BF81" s="121"/>
      <c r="BG81" s="121"/>
      <c r="BH81" s="121"/>
      <c r="BI81" s="121"/>
      <c r="BJ81" s="121"/>
      <c r="BK81" s="121"/>
      <c r="BL81" s="121"/>
      <c r="BM81" s="121"/>
      <c r="BN81" s="121"/>
      <c r="BO81" s="121"/>
      <c r="BP81" s="121"/>
      <c r="BQ81" s="125" t="s">
        <v>15</v>
      </c>
      <c r="BR81" s="125"/>
      <c r="BS81" s="125"/>
      <c r="BT81" s="125"/>
      <c r="BU81" s="125"/>
      <c r="BV81" s="125"/>
      <c r="BW81" s="125"/>
      <c r="BX81" s="125"/>
      <c r="BY81" s="125"/>
      <c r="BZ81" s="125"/>
      <c r="CA81" s="125"/>
      <c r="CB81" s="125"/>
      <c r="CC81" s="125"/>
      <c r="CD81" s="125"/>
      <c r="CE81" s="126"/>
      <c r="CF81" s="127">
        <v>1801007</v>
      </c>
      <c r="CG81" s="128"/>
      <c r="CH81" s="128"/>
      <c r="CI81" s="128"/>
      <c r="CJ81" s="129"/>
    </row>
    <row r="82" spans="1:88" ht="57" customHeight="1" x14ac:dyDescent="0.25">
      <c r="A82" s="118" t="s">
        <v>73</v>
      </c>
      <c r="B82" s="119"/>
      <c r="C82" s="119"/>
      <c r="D82" s="119"/>
      <c r="E82" s="119"/>
      <c r="F82" s="119"/>
      <c r="G82" s="119"/>
      <c r="H82" s="119"/>
      <c r="I82" s="119"/>
      <c r="J82" s="119"/>
      <c r="K82" s="119"/>
      <c r="L82" s="119"/>
      <c r="M82" s="119"/>
      <c r="N82" s="119"/>
      <c r="O82" s="119"/>
      <c r="P82" s="119"/>
      <c r="Q82" s="119"/>
      <c r="R82" s="119"/>
      <c r="S82" s="119"/>
      <c r="T82" s="119"/>
      <c r="U82" s="119"/>
      <c r="V82" s="119"/>
      <c r="W82" s="119"/>
      <c r="X82" s="119"/>
      <c r="Y82" s="119"/>
      <c r="Z82" s="119"/>
      <c r="AA82" s="119"/>
      <c r="AB82" s="119"/>
      <c r="AC82" s="119"/>
      <c r="AD82" s="119"/>
      <c r="AE82" s="119"/>
      <c r="AF82" s="119"/>
      <c r="AG82" s="119"/>
      <c r="AH82" s="119"/>
      <c r="AI82" s="119"/>
      <c r="AJ82" s="119"/>
      <c r="AK82" s="119"/>
      <c r="AL82" s="119"/>
      <c r="AM82" s="119"/>
      <c r="AN82" s="119"/>
      <c r="AO82" s="119"/>
      <c r="AP82" s="119"/>
      <c r="AQ82" s="119"/>
      <c r="AR82" s="119"/>
      <c r="AS82" s="119"/>
      <c r="AT82" s="119"/>
      <c r="AU82" s="119"/>
      <c r="AV82" s="119"/>
      <c r="AW82" s="119"/>
      <c r="AX82" s="119"/>
      <c r="AY82" s="119"/>
      <c r="AZ82" s="119"/>
      <c r="BA82" s="119"/>
      <c r="BB82" s="120"/>
      <c r="BC82" s="118" t="s">
        <v>17</v>
      </c>
      <c r="BD82" s="119"/>
      <c r="BE82" s="119"/>
      <c r="BF82" s="119"/>
      <c r="BG82" s="119"/>
      <c r="BH82" s="119"/>
      <c r="BI82" s="120"/>
      <c r="BJ82" s="118" t="s">
        <v>74</v>
      </c>
      <c r="BK82" s="119"/>
      <c r="BL82" s="119"/>
      <c r="BM82" s="119"/>
      <c r="BN82" s="119"/>
      <c r="BO82" s="119"/>
      <c r="BP82" s="119"/>
      <c r="BQ82" s="119"/>
      <c r="BR82" s="119"/>
      <c r="BS82" s="119"/>
      <c r="BT82" s="119"/>
      <c r="BU82" s="119"/>
      <c r="BV82" s="119"/>
      <c r="BW82" s="119"/>
      <c r="BX82" s="119"/>
      <c r="BY82" s="119"/>
      <c r="BZ82" s="120"/>
      <c r="CA82" s="15"/>
      <c r="CB82" s="15"/>
      <c r="CC82" s="15"/>
      <c r="CD82" s="118" t="s">
        <v>75</v>
      </c>
      <c r="CE82" s="119"/>
      <c r="CF82" s="119"/>
      <c r="CG82" s="119"/>
      <c r="CH82" s="119"/>
      <c r="CI82" s="119"/>
      <c r="CJ82" s="120"/>
    </row>
    <row r="83" spans="1:88" x14ac:dyDescent="0.25">
      <c r="A83" s="118">
        <v>1</v>
      </c>
      <c r="B83" s="119"/>
      <c r="C83" s="119"/>
      <c r="D83" s="119"/>
      <c r="E83" s="119"/>
      <c r="F83" s="119"/>
      <c r="G83" s="119"/>
      <c r="H83" s="119"/>
      <c r="I83" s="119"/>
      <c r="J83" s="119"/>
      <c r="K83" s="119"/>
      <c r="L83" s="119"/>
      <c r="M83" s="119"/>
      <c r="N83" s="119"/>
      <c r="O83" s="119"/>
      <c r="P83" s="119"/>
      <c r="Q83" s="119"/>
      <c r="R83" s="119"/>
      <c r="S83" s="119"/>
      <c r="T83" s="119"/>
      <c r="U83" s="119"/>
      <c r="V83" s="119"/>
      <c r="W83" s="119"/>
      <c r="X83" s="119"/>
      <c r="Y83" s="119"/>
      <c r="Z83" s="119"/>
      <c r="AA83" s="119"/>
      <c r="AB83" s="119"/>
      <c r="AC83" s="119"/>
      <c r="AD83" s="119"/>
      <c r="AE83" s="119"/>
      <c r="AF83" s="119"/>
      <c r="AG83" s="119"/>
      <c r="AH83" s="119"/>
      <c r="AI83" s="119"/>
      <c r="AJ83" s="119"/>
      <c r="AK83" s="119"/>
      <c r="AL83" s="119"/>
      <c r="AM83" s="119"/>
      <c r="AN83" s="119"/>
      <c r="AO83" s="119"/>
      <c r="AP83" s="119"/>
      <c r="AQ83" s="119"/>
      <c r="AR83" s="119"/>
      <c r="AS83" s="119"/>
      <c r="AT83" s="119"/>
      <c r="AU83" s="119"/>
      <c r="AV83" s="119"/>
      <c r="AW83" s="119"/>
      <c r="AX83" s="119"/>
      <c r="AY83" s="119"/>
      <c r="AZ83" s="119"/>
      <c r="BA83" s="119"/>
      <c r="BB83" s="120"/>
      <c r="BC83" s="118">
        <v>2</v>
      </c>
      <c r="BD83" s="119"/>
      <c r="BE83" s="119"/>
      <c r="BF83" s="119"/>
      <c r="BG83" s="119"/>
      <c r="BH83" s="119"/>
      <c r="BI83" s="120"/>
      <c r="BJ83" s="121">
        <v>3</v>
      </c>
      <c r="BK83" s="121"/>
      <c r="BL83" s="121"/>
      <c r="BM83" s="121"/>
      <c r="BN83" s="121"/>
      <c r="BO83" s="121"/>
      <c r="BP83" s="121"/>
      <c r="BQ83" s="121"/>
      <c r="BR83" s="121"/>
      <c r="BS83" s="121"/>
      <c r="BT83" s="121"/>
      <c r="BU83" s="121"/>
      <c r="BV83" s="121"/>
      <c r="BW83" s="121"/>
      <c r="BX83" s="121"/>
      <c r="BY83" s="121"/>
      <c r="BZ83" s="121"/>
      <c r="CA83" s="47"/>
      <c r="CB83" s="47"/>
      <c r="CC83" s="47"/>
      <c r="CD83" s="118">
        <v>4</v>
      </c>
      <c r="CE83" s="119"/>
      <c r="CF83" s="119"/>
      <c r="CG83" s="119"/>
      <c r="CH83" s="119"/>
      <c r="CI83" s="119"/>
      <c r="CJ83" s="120"/>
    </row>
    <row r="84" spans="1:88" x14ac:dyDescent="0.25">
      <c r="A84" s="117" t="s">
        <v>76</v>
      </c>
      <c r="B84" s="117"/>
      <c r="C84" s="117"/>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22">
        <v>2000</v>
      </c>
      <c r="BD84" s="122"/>
      <c r="BE84" s="122"/>
      <c r="BF84" s="122"/>
      <c r="BG84" s="122"/>
      <c r="BH84" s="122"/>
      <c r="BI84" s="122"/>
      <c r="BJ84" s="123">
        <v>143.80000000000001</v>
      </c>
      <c r="BK84" s="123"/>
      <c r="BL84" s="123"/>
      <c r="BM84" s="123"/>
      <c r="BN84" s="123"/>
      <c r="BO84" s="123"/>
      <c r="BP84" s="123"/>
      <c r="BQ84" s="123"/>
      <c r="BR84" s="123"/>
      <c r="BS84" s="123"/>
      <c r="BT84" s="123"/>
      <c r="BU84" s="123"/>
      <c r="BV84" s="123"/>
      <c r="BW84" s="123"/>
      <c r="BX84" s="123"/>
      <c r="BY84" s="123"/>
      <c r="BZ84" s="123"/>
      <c r="CA84" s="74"/>
      <c r="CB84" s="104"/>
      <c r="CC84" s="104"/>
      <c r="CD84" s="113">
        <v>146.69999999999999</v>
      </c>
      <c r="CE84" s="109"/>
      <c r="CF84" s="109"/>
      <c r="CG84" s="109"/>
      <c r="CH84" s="109"/>
      <c r="CI84" s="109"/>
      <c r="CJ84" s="114"/>
    </row>
    <row r="85" spans="1:88" x14ac:dyDescent="0.25">
      <c r="A85" s="115" t="s">
        <v>82</v>
      </c>
      <c r="B85" s="115"/>
      <c r="C85" s="115"/>
      <c r="D85" s="115"/>
      <c r="E85" s="115"/>
      <c r="F85" s="115"/>
      <c r="G85" s="115"/>
      <c r="H85" s="115"/>
      <c r="I85" s="115"/>
      <c r="J85" s="115"/>
      <c r="K85" s="115"/>
      <c r="L85" s="115"/>
      <c r="M85" s="115"/>
      <c r="N85" s="115"/>
      <c r="O85" s="115"/>
      <c r="P85" s="115"/>
      <c r="Q85" s="115"/>
      <c r="R85" s="115"/>
      <c r="S85" s="115"/>
      <c r="T85" s="115"/>
      <c r="U85" s="115"/>
      <c r="V85" s="115"/>
      <c r="W85" s="115"/>
      <c r="X85" s="115"/>
      <c r="Y85" s="115"/>
      <c r="Z85" s="115"/>
      <c r="AA85" s="115"/>
      <c r="AB85" s="115"/>
      <c r="AC85" s="115"/>
      <c r="AD85" s="115"/>
      <c r="AE85" s="115"/>
      <c r="AF85" s="115"/>
      <c r="AG85" s="115"/>
      <c r="AH85" s="115"/>
      <c r="AI85" s="115"/>
      <c r="AJ85" s="115"/>
      <c r="AK85" s="115"/>
      <c r="AL85" s="115"/>
      <c r="AM85" s="115"/>
      <c r="AN85" s="115"/>
      <c r="AO85" s="115"/>
      <c r="AP85" s="115"/>
      <c r="AQ85" s="115"/>
      <c r="AR85" s="115"/>
      <c r="AS85" s="115"/>
      <c r="AT85" s="115"/>
      <c r="AU85" s="115"/>
      <c r="AV85" s="115"/>
      <c r="AW85" s="115"/>
      <c r="AX85" s="115"/>
      <c r="AY85" s="115"/>
      <c r="AZ85" s="115"/>
      <c r="BA85" s="115"/>
      <c r="BB85" s="115"/>
      <c r="BC85" s="116">
        <v>2120</v>
      </c>
      <c r="BD85" s="116"/>
      <c r="BE85" s="116"/>
      <c r="BF85" s="116"/>
      <c r="BG85" s="116"/>
      <c r="BH85" s="116"/>
      <c r="BI85" s="116"/>
      <c r="BJ85" s="111">
        <v>3700.3</v>
      </c>
      <c r="BK85" s="111"/>
      <c r="BL85" s="111"/>
      <c r="BM85" s="111"/>
      <c r="BN85" s="111"/>
      <c r="BO85" s="111"/>
      <c r="BP85" s="111"/>
      <c r="BQ85" s="111"/>
      <c r="BR85" s="111"/>
      <c r="BS85" s="111"/>
      <c r="BT85" s="111"/>
      <c r="BU85" s="111"/>
      <c r="BV85" s="111"/>
      <c r="BW85" s="111"/>
      <c r="BX85" s="111"/>
      <c r="BY85" s="111"/>
      <c r="BZ85" s="111"/>
      <c r="CA85" s="49"/>
      <c r="CB85" s="104"/>
      <c r="CC85" s="104"/>
      <c r="CD85" s="113">
        <v>3037.6</v>
      </c>
      <c r="CE85" s="109"/>
      <c r="CF85" s="109"/>
      <c r="CG85" s="109"/>
      <c r="CH85" s="109"/>
      <c r="CI85" s="109"/>
      <c r="CJ85" s="114"/>
    </row>
    <row r="86" spans="1:88" x14ac:dyDescent="0.25">
      <c r="A86" s="117" t="s">
        <v>77</v>
      </c>
      <c r="B86" s="117"/>
      <c r="C86" s="117"/>
      <c r="D86" s="117"/>
      <c r="E86" s="117"/>
      <c r="F86" s="117"/>
      <c r="G86" s="117"/>
      <c r="H86" s="117"/>
      <c r="I86" s="117"/>
      <c r="J86" s="117"/>
      <c r="K86" s="117"/>
      <c r="L86" s="117"/>
      <c r="M86" s="117"/>
      <c r="N86" s="117"/>
      <c r="O86" s="117"/>
      <c r="P86" s="117"/>
      <c r="Q86" s="117"/>
      <c r="R86" s="117"/>
      <c r="S86" s="117"/>
      <c r="T86" s="117"/>
      <c r="U86" s="117"/>
      <c r="V86" s="117"/>
      <c r="W86" s="117"/>
      <c r="X86" s="117"/>
      <c r="Y86" s="117"/>
      <c r="Z86" s="117"/>
      <c r="AA86" s="117"/>
      <c r="AB86" s="117"/>
      <c r="AC86" s="117"/>
      <c r="AD86" s="117"/>
      <c r="AE86" s="117"/>
      <c r="AF86" s="117"/>
      <c r="AG86" s="117"/>
      <c r="AH86" s="117"/>
      <c r="AI86" s="117"/>
      <c r="AJ86" s="117"/>
      <c r="AK86" s="117"/>
      <c r="AL86" s="117"/>
      <c r="AM86" s="117"/>
      <c r="AN86" s="117"/>
      <c r="AO86" s="117"/>
      <c r="AP86" s="117"/>
      <c r="AQ86" s="117"/>
      <c r="AR86" s="117"/>
      <c r="AS86" s="117"/>
      <c r="AT86" s="117"/>
      <c r="AU86" s="117"/>
      <c r="AV86" s="117"/>
      <c r="AW86" s="117"/>
      <c r="AX86" s="117"/>
      <c r="AY86" s="117"/>
      <c r="AZ86" s="117"/>
      <c r="BA86" s="117"/>
      <c r="BB86" s="117"/>
      <c r="BC86" s="116">
        <v>2240</v>
      </c>
      <c r="BD86" s="116"/>
      <c r="BE86" s="116"/>
      <c r="BF86" s="116"/>
      <c r="BG86" s="116"/>
      <c r="BH86" s="116"/>
      <c r="BI86" s="116"/>
      <c r="BJ86" s="111">
        <v>8.9</v>
      </c>
      <c r="BK86" s="111"/>
      <c r="BL86" s="111"/>
      <c r="BM86" s="111"/>
      <c r="BN86" s="111"/>
      <c r="BO86" s="111"/>
      <c r="BP86" s="111"/>
      <c r="BQ86" s="111"/>
      <c r="BR86" s="111"/>
      <c r="BS86" s="111"/>
      <c r="BT86" s="111"/>
      <c r="BU86" s="111"/>
      <c r="BV86" s="111"/>
      <c r="BW86" s="111"/>
      <c r="BX86" s="111"/>
      <c r="BY86" s="111"/>
      <c r="BZ86" s="111"/>
      <c r="CA86" s="49"/>
      <c r="CB86" s="104"/>
      <c r="CC86" s="104"/>
      <c r="CD86" s="113">
        <v>19.3</v>
      </c>
      <c r="CE86" s="109"/>
      <c r="CF86" s="109"/>
      <c r="CG86" s="109"/>
      <c r="CH86" s="109"/>
      <c r="CI86" s="109"/>
      <c r="CJ86" s="114"/>
    </row>
    <row r="87" spans="1:88" x14ac:dyDescent="0.25">
      <c r="A87" s="115" t="s">
        <v>101</v>
      </c>
      <c r="B87" s="115"/>
      <c r="C87" s="115"/>
      <c r="D87" s="115"/>
      <c r="E87" s="115"/>
      <c r="F87" s="115"/>
      <c r="G87" s="115"/>
      <c r="H87" s="115"/>
      <c r="I87" s="115"/>
      <c r="J87" s="115"/>
      <c r="K87" s="115"/>
      <c r="L87" s="115"/>
      <c r="M87" s="115"/>
      <c r="N87" s="115"/>
      <c r="O87" s="115"/>
      <c r="P87" s="115"/>
      <c r="Q87" s="115"/>
      <c r="R87" s="115"/>
      <c r="S87" s="115"/>
      <c r="T87" s="115"/>
      <c r="U87" s="115"/>
      <c r="V87" s="115"/>
      <c r="W87" s="115"/>
      <c r="X87" s="115"/>
      <c r="Y87" s="115"/>
      <c r="Z87" s="115"/>
      <c r="AA87" s="115"/>
      <c r="AB87" s="115"/>
      <c r="AC87" s="115"/>
      <c r="AD87" s="115"/>
      <c r="AE87" s="115"/>
      <c r="AF87" s="115"/>
      <c r="AG87" s="115"/>
      <c r="AH87" s="115"/>
      <c r="AI87" s="115"/>
      <c r="AJ87" s="115"/>
      <c r="AK87" s="115"/>
      <c r="AL87" s="115"/>
      <c r="AM87" s="115"/>
      <c r="AN87" s="115"/>
      <c r="AO87" s="115"/>
      <c r="AP87" s="115"/>
      <c r="AQ87" s="115"/>
      <c r="AR87" s="115"/>
      <c r="AS87" s="115"/>
      <c r="AT87" s="115"/>
      <c r="AU87" s="115"/>
      <c r="AV87" s="115"/>
      <c r="AW87" s="115"/>
      <c r="AX87" s="115"/>
      <c r="AY87" s="115"/>
      <c r="AZ87" s="115"/>
      <c r="BA87" s="115"/>
      <c r="BB87" s="115"/>
      <c r="BC87" s="116">
        <v>2280</v>
      </c>
      <c r="BD87" s="116"/>
      <c r="BE87" s="116"/>
      <c r="BF87" s="116"/>
      <c r="BG87" s="116"/>
      <c r="BH87" s="116"/>
      <c r="BI87" s="116"/>
      <c r="BJ87" s="111">
        <f>BJ84+BJ85+BJ86</f>
        <v>3853.0000000000005</v>
      </c>
      <c r="BK87" s="111"/>
      <c r="BL87" s="111"/>
      <c r="BM87" s="111"/>
      <c r="BN87" s="111"/>
      <c r="BO87" s="111"/>
      <c r="BP87" s="111"/>
      <c r="BQ87" s="111"/>
      <c r="BR87" s="111"/>
      <c r="BS87" s="111"/>
      <c r="BT87" s="111"/>
      <c r="BU87" s="111"/>
      <c r="BV87" s="111"/>
      <c r="BW87" s="111"/>
      <c r="BX87" s="111"/>
      <c r="BY87" s="111"/>
      <c r="BZ87" s="111"/>
      <c r="CA87" s="49"/>
      <c r="CB87" s="104"/>
      <c r="CC87" s="104"/>
      <c r="CD87" s="113">
        <f>CD84+CD85+CD86</f>
        <v>3203.6</v>
      </c>
      <c r="CE87" s="109"/>
      <c r="CF87" s="109"/>
      <c r="CG87" s="109"/>
      <c r="CH87" s="109"/>
      <c r="CI87" s="109"/>
      <c r="CJ87" s="114"/>
    </row>
    <row r="88" spans="1:88" x14ac:dyDescent="0.25">
      <c r="A88" s="115" t="s">
        <v>78</v>
      </c>
      <c r="B88" s="115"/>
      <c r="C88" s="115"/>
      <c r="D88" s="115"/>
      <c r="E88" s="115"/>
      <c r="F88" s="115"/>
      <c r="G88" s="115"/>
      <c r="H88" s="115"/>
      <c r="I88" s="115"/>
      <c r="J88" s="115"/>
      <c r="K88" s="115"/>
      <c r="L88" s="115"/>
      <c r="M88" s="115"/>
      <c r="N88" s="115"/>
      <c r="O88" s="115"/>
      <c r="P88" s="115"/>
      <c r="Q88" s="115"/>
      <c r="R88" s="115"/>
      <c r="S88" s="115"/>
      <c r="T88" s="115"/>
      <c r="U88" s="115"/>
      <c r="V88" s="115"/>
      <c r="W88" s="115"/>
      <c r="X88" s="115"/>
      <c r="Y88" s="115"/>
      <c r="Z88" s="115"/>
      <c r="AA88" s="115"/>
      <c r="AB88" s="115"/>
      <c r="AC88" s="115"/>
      <c r="AD88" s="115"/>
      <c r="AE88" s="115"/>
      <c r="AF88" s="115"/>
      <c r="AG88" s="115"/>
      <c r="AH88" s="115"/>
      <c r="AI88" s="115"/>
      <c r="AJ88" s="115"/>
      <c r="AK88" s="115"/>
      <c r="AL88" s="115"/>
      <c r="AM88" s="115"/>
      <c r="AN88" s="115"/>
      <c r="AO88" s="115"/>
      <c r="AP88" s="115"/>
      <c r="AQ88" s="115"/>
      <c r="AR88" s="115"/>
      <c r="AS88" s="115"/>
      <c r="AT88" s="115"/>
      <c r="AU88" s="115"/>
      <c r="AV88" s="115"/>
      <c r="AW88" s="115"/>
      <c r="AX88" s="115"/>
      <c r="AY88" s="115"/>
      <c r="AZ88" s="115"/>
      <c r="BA88" s="115"/>
      <c r="BB88" s="115"/>
      <c r="BC88" s="107">
        <v>2050</v>
      </c>
      <c r="BD88" s="107"/>
      <c r="BE88" s="107"/>
      <c r="BF88" s="107"/>
      <c r="BG88" s="107"/>
      <c r="BH88" s="107"/>
      <c r="BI88" s="107"/>
      <c r="BJ88" s="50">
        <v>2003.1</v>
      </c>
      <c r="BK88" s="51" t="s">
        <v>48</v>
      </c>
      <c r="BL88" s="51"/>
      <c r="BM88" s="108">
        <v>2850.4</v>
      </c>
      <c r="BN88" s="108"/>
      <c r="BO88" s="108"/>
      <c r="BP88" s="108"/>
      <c r="BQ88" s="108"/>
      <c r="BR88" s="108"/>
      <c r="BS88" s="108"/>
      <c r="BT88" s="108"/>
      <c r="BU88" s="108"/>
      <c r="BV88" s="108"/>
      <c r="BW88" s="108"/>
      <c r="BX88" s="108"/>
      <c r="BY88" s="108"/>
      <c r="BZ88" s="52" t="s">
        <v>49</v>
      </c>
      <c r="CA88" s="52"/>
      <c r="CB88" s="104"/>
      <c r="CC88" s="104"/>
      <c r="CD88" s="68" t="s">
        <v>48</v>
      </c>
      <c r="CE88" s="109">
        <v>2500.8000000000002</v>
      </c>
      <c r="CF88" s="109"/>
      <c r="CG88" s="109"/>
      <c r="CH88" s="109"/>
      <c r="CI88" s="109"/>
      <c r="CJ88" s="75" t="s">
        <v>49</v>
      </c>
    </row>
    <row r="89" spans="1:88" x14ac:dyDescent="0.25">
      <c r="A89" s="115" t="s">
        <v>79</v>
      </c>
      <c r="B89" s="115"/>
      <c r="C89" s="115"/>
      <c r="D89" s="115"/>
      <c r="E89" s="115"/>
      <c r="F89" s="115"/>
      <c r="G89" s="115"/>
      <c r="H89" s="115"/>
      <c r="I89" s="115"/>
      <c r="J89" s="115"/>
      <c r="K89" s="115"/>
      <c r="L89" s="115"/>
      <c r="M89" s="115"/>
      <c r="N89" s="115"/>
      <c r="O89" s="115"/>
      <c r="P89" s="115"/>
      <c r="Q89" s="115"/>
      <c r="R89" s="115"/>
      <c r="S89" s="115"/>
      <c r="T89" s="115"/>
      <c r="U89" s="115"/>
      <c r="V89" s="115"/>
      <c r="W89" s="115"/>
      <c r="X89" s="115"/>
      <c r="Y89" s="115"/>
      <c r="Z89" s="115"/>
      <c r="AA89" s="115"/>
      <c r="AB89" s="115"/>
      <c r="AC89" s="115"/>
      <c r="AD89" s="115"/>
      <c r="AE89" s="115"/>
      <c r="AF89" s="115"/>
      <c r="AG89" s="115"/>
      <c r="AH89" s="115"/>
      <c r="AI89" s="115"/>
      <c r="AJ89" s="115"/>
      <c r="AK89" s="115"/>
      <c r="AL89" s="115"/>
      <c r="AM89" s="115"/>
      <c r="AN89" s="115"/>
      <c r="AO89" s="115"/>
      <c r="AP89" s="115"/>
      <c r="AQ89" s="115"/>
      <c r="AR89" s="115"/>
      <c r="AS89" s="115"/>
      <c r="AT89" s="115"/>
      <c r="AU89" s="115"/>
      <c r="AV89" s="115"/>
      <c r="AW89" s="115"/>
      <c r="AX89" s="115"/>
      <c r="AY89" s="115"/>
      <c r="AZ89" s="115"/>
      <c r="BA89" s="115"/>
      <c r="BB89" s="115"/>
      <c r="BC89" s="107">
        <v>2180</v>
      </c>
      <c r="BD89" s="107"/>
      <c r="BE89" s="107"/>
      <c r="BF89" s="107"/>
      <c r="BG89" s="107"/>
      <c r="BH89" s="107"/>
      <c r="BI89" s="107"/>
      <c r="BJ89" s="50">
        <v>596.29999999999995</v>
      </c>
      <c r="BK89" s="51" t="s">
        <v>48</v>
      </c>
      <c r="BL89" s="51"/>
      <c r="BM89" s="108">
        <v>945</v>
      </c>
      <c r="BN89" s="108"/>
      <c r="BO89" s="108"/>
      <c r="BP89" s="108"/>
      <c r="BQ89" s="108"/>
      <c r="BR89" s="108"/>
      <c r="BS89" s="108"/>
      <c r="BT89" s="108"/>
      <c r="BU89" s="108"/>
      <c r="BV89" s="108"/>
      <c r="BW89" s="108"/>
      <c r="BX89" s="108"/>
      <c r="BY89" s="108"/>
      <c r="BZ89" s="52" t="s">
        <v>49</v>
      </c>
      <c r="CA89" s="52"/>
      <c r="CB89" s="104"/>
      <c r="CC89" s="104"/>
      <c r="CD89" s="76" t="s">
        <v>48</v>
      </c>
      <c r="CE89" s="109">
        <v>638.20000000000005</v>
      </c>
      <c r="CF89" s="109"/>
      <c r="CG89" s="109"/>
      <c r="CH89" s="109"/>
      <c r="CI89" s="109"/>
      <c r="CJ89" s="75" t="s">
        <v>49</v>
      </c>
    </row>
    <row r="90" spans="1:88" x14ac:dyDescent="0.25">
      <c r="A90" s="115" t="s">
        <v>80</v>
      </c>
      <c r="B90" s="115"/>
      <c r="C90" s="115"/>
      <c r="D90" s="115"/>
      <c r="E90" s="115"/>
      <c r="F90" s="115"/>
      <c r="G90" s="115"/>
      <c r="H90" s="115"/>
      <c r="I90" s="115"/>
      <c r="J90" s="115"/>
      <c r="K90" s="115"/>
      <c r="L90" s="115"/>
      <c r="M90" s="115"/>
      <c r="N90" s="115"/>
      <c r="O90" s="115"/>
      <c r="P90" s="115"/>
      <c r="Q90" s="115"/>
      <c r="R90" s="115"/>
      <c r="S90" s="115"/>
      <c r="T90" s="115"/>
      <c r="U90" s="115"/>
      <c r="V90" s="115"/>
      <c r="W90" s="115"/>
      <c r="X90" s="115"/>
      <c r="Y90" s="115"/>
      <c r="Z90" s="115"/>
      <c r="AA90" s="115"/>
      <c r="AB90" s="115"/>
      <c r="AC90" s="115"/>
      <c r="AD90" s="115"/>
      <c r="AE90" s="115"/>
      <c r="AF90" s="115"/>
      <c r="AG90" s="115"/>
      <c r="AH90" s="115"/>
      <c r="AI90" s="115"/>
      <c r="AJ90" s="115"/>
      <c r="AK90" s="115"/>
      <c r="AL90" s="115"/>
      <c r="AM90" s="115"/>
      <c r="AN90" s="115"/>
      <c r="AO90" s="115"/>
      <c r="AP90" s="115"/>
      <c r="AQ90" s="115"/>
      <c r="AR90" s="115"/>
      <c r="AS90" s="115"/>
      <c r="AT90" s="115"/>
      <c r="AU90" s="115"/>
      <c r="AV90" s="115"/>
      <c r="AW90" s="115"/>
      <c r="AX90" s="115"/>
      <c r="AY90" s="115"/>
      <c r="AZ90" s="115"/>
      <c r="BA90" s="115"/>
      <c r="BB90" s="115"/>
      <c r="BC90" s="107">
        <v>2270</v>
      </c>
      <c r="BD90" s="107"/>
      <c r="BE90" s="107"/>
      <c r="BF90" s="107"/>
      <c r="BG90" s="107"/>
      <c r="BH90" s="107"/>
      <c r="BI90" s="107"/>
      <c r="BJ90" s="50">
        <v>6.3</v>
      </c>
      <c r="BK90" s="51" t="s">
        <v>48</v>
      </c>
      <c r="BL90" s="51"/>
      <c r="BM90" s="108">
        <v>6.2</v>
      </c>
      <c r="BN90" s="108"/>
      <c r="BO90" s="108"/>
      <c r="BP90" s="108"/>
      <c r="BQ90" s="108"/>
      <c r="BR90" s="108"/>
      <c r="BS90" s="108"/>
      <c r="BT90" s="108"/>
      <c r="BU90" s="108"/>
      <c r="BV90" s="108"/>
      <c r="BW90" s="108"/>
      <c r="BX90" s="108"/>
      <c r="BY90" s="108"/>
      <c r="BZ90" s="52" t="s">
        <v>49</v>
      </c>
      <c r="CA90" s="52"/>
      <c r="CB90" s="104"/>
      <c r="CC90" s="104"/>
      <c r="CD90" s="76" t="s">
        <v>48</v>
      </c>
      <c r="CE90" s="109">
        <v>5.7</v>
      </c>
      <c r="CF90" s="109"/>
      <c r="CG90" s="109"/>
      <c r="CH90" s="109"/>
      <c r="CI90" s="109"/>
      <c r="CJ90" s="75" t="s">
        <v>49</v>
      </c>
    </row>
    <row r="91" spans="1:88" x14ac:dyDescent="0.25">
      <c r="A91" s="112" t="s">
        <v>102</v>
      </c>
      <c r="B91" s="112"/>
      <c r="C91" s="112"/>
      <c r="D91" s="112"/>
      <c r="E91" s="112"/>
      <c r="F91" s="112"/>
      <c r="G91" s="112"/>
      <c r="H91" s="112"/>
      <c r="I91" s="112"/>
      <c r="J91" s="112"/>
      <c r="K91" s="112"/>
      <c r="L91" s="112"/>
      <c r="M91" s="112"/>
      <c r="N91" s="112"/>
      <c r="O91" s="112"/>
      <c r="P91" s="112"/>
      <c r="Q91" s="112"/>
      <c r="R91" s="112"/>
      <c r="S91" s="112"/>
      <c r="T91" s="112"/>
      <c r="U91" s="112"/>
      <c r="V91" s="112"/>
      <c r="W91" s="112"/>
      <c r="X91" s="112"/>
      <c r="Y91" s="112"/>
      <c r="Z91" s="112"/>
      <c r="AA91" s="112"/>
      <c r="AB91" s="112"/>
      <c r="AC91" s="112"/>
      <c r="AD91" s="112"/>
      <c r="AE91" s="112"/>
      <c r="AF91" s="112"/>
      <c r="AG91" s="112"/>
      <c r="AH91" s="112"/>
      <c r="AI91" s="112"/>
      <c r="AJ91" s="112"/>
      <c r="AK91" s="112"/>
      <c r="AL91" s="112"/>
      <c r="AM91" s="112"/>
      <c r="AN91" s="112"/>
      <c r="AO91" s="112"/>
      <c r="AP91" s="112"/>
      <c r="AQ91" s="112"/>
      <c r="AR91" s="112"/>
      <c r="AS91" s="112"/>
      <c r="AT91" s="112"/>
      <c r="AU91" s="112"/>
      <c r="AV91" s="112"/>
      <c r="AW91" s="112"/>
      <c r="AX91" s="112"/>
      <c r="AY91" s="112"/>
      <c r="AZ91" s="112"/>
      <c r="BA91" s="112"/>
      <c r="BB91" s="112"/>
      <c r="BC91" s="107">
        <v>2285</v>
      </c>
      <c r="BD91" s="107"/>
      <c r="BE91" s="107"/>
      <c r="BF91" s="107"/>
      <c r="BG91" s="107"/>
      <c r="BH91" s="107"/>
      <c r="BI91" s="107"/>
      <c r="BJ91" s="50"/>
      <c r="BK91" s="51" t="s">
        <v>48</v>
      </c>
      <c r="BL91" s="51"/>
      <c r="BM91" s="108">
        <f>BM88+BM89+BM90</f>
        <v>3801.6</v>
      </c>
      <c r="BN91" s="108"/>
      <c r="BO91" s="108"/>
      <c r="BP91" s="108"/>
      <c r="BQ91" s="108"/>
      <c r="BR91" s="108"/>
      <c r="BS91" s="108"/>
      <c r="BT91" s="108"/>
      <c r="BU91" s="108"/>
      <c r="BV91" s="108"/>
      <c r="BW91" s="108"/>
      <c r="BX91" s="108"/>
      <c r="BY91" s="108"/>
      <c r="BZ91" s="52" t="s">
        <v>49</v>
      </c>
      <c r="CA91" s="52"/>
      <c r="CB91" s="104"/>
      <c r="CC91" s="104"/>
      <c r="CD91" s="76" t="s">
        <v>48</v>
      </c>
      <c r="CE91" s="109">
        <f>CE88+CE89+CE90</f>
        <v>3144.7</v>
      </c>
      <c r="CF91" s="109"/>
      <c r="CG91" s="109"/>
      <c r="CH91" s="109"/>
      <c r="CI91" s="109"/>
      <c r="CJ91" s="75" t="s">
        <v>49</v>
      </c>
    </row>
    <row r="92" spans="1:88" x14ac:dyDescent="0.25">
      <c r="A92" s="106" t="s">
        <v>103</v>
      </c>
      <c r="B92" s="106"/>
      <c r="C92" s="106"/>
      <c r="D92" s="106"/>
      <c r="E92" s="106"/>
      <c r="F92" s="106"/>
      <c r="G92" s="106"/>
      <c r="H92" s="106"/>
      <c r="I92" s="106"/>
      <c r="J92" s="106"/>
      <c r="K92" s="106"/>
      <c r="L92" s="106"/>
      <c r="M92" s="106"/>
      <c r="N92" s="106"/>
      <c r="O92" s="106"/>
      <c r="P92" s="106"/>
      <c r="Q92" s="106"/>
      <c r="R92" s="106"/>
      <c r="S92" s="106"/>
      <c r="T92" s="106"/>
      <c r="U92" s="106"/>
      <c r="V92" s="106"/>
      <c r="W92" s="106"/>
      <c r="X92" s="106"/>
      <c r="Y92" s="106"/>
      <c r="Z92" s="106"/>
      <c r="AA92" s="106"/>
      <c r="AB92" s="106"/>
      <c r="AC92" s="106"/>
      <c r="AD92" s="106"/>
      <c r="AE92" s="106"/>
      <c r="AF92" s="106"/>
      <c r="AG92" s="106"/>
      <c r="AH92" s="106"/>
      <c r="AI92" s="106"/>
      <c r="AJ92" s="106"/>
      <c r="AK92" s="106"/>
      <c r="AL92" s="106"/>
      <c r="AM92" s="106"/>
      <c r="AN92" s="106"/>
      <c r="AO92" s="106"/>
      <c r="AP92" s="106"/>
      <c r="AQ92" s="106"/>
      <c r="AR92" s="106"/>
      <c r="AS92" s="106"/>
      <c r="AT92" s="106"/>
      <c r="AU92" s="106"/>
      <c r="AV92" s="106"/>
      <c r="AW92" s="106"/>
      <c r="AX92" s="106"/>
      <c r="AY92" s="106"/>
      <c r="AZ92" s="106"/>
      <c r="BA92" s="106"/>
      <c r="BB92" s="106"/>
      <c r="BC92" s="107">
        <v>2290</v>
      </c>
      <c r="BD92" s="107"/>
      <c r="BE92" s="107"/>
      <c r="BF92" s="107"/>
      <c r="BG92" s="107"/>
      <c r="BH92" s="107"/>
      <c r="BI92" s="107"/>
      <c r="BJ92" s="111">
        <v>51.4</v>
      </c>
      <c r="BK92" s="111"/>
      <c r="BL92" s="111"/>
      <c r="BM92" s="111"/>
      <c r="BN92" s="111"/>
      <c r="BO92" s="111"/>
      <c r="BP92" s="111"/>
      <c r="BQ92" s="111"/>
      <c r="BR92" s="111"/>
      <c r="BS92" s="111"/>
      <c r="BT92" s="111"/>
      <c r="BU92" s="111"/>
      <c r="BV92" s="111"/>
      <c r="BW92" s="111"/>
      <c r="BX92" s="111"/>
      <c r="BY92" s="111"/>
      <c r="BZ92" s="111"/>
      <c r="CA92" s="111"/>
      <c r="CB92" s="104"/>
      <c r="CC92" s="104"/>
      <c r="CD92" s="113">
        <v>58.9</v>
      </c>
      <c r="CE92" s="109"/>
      <c r="CF92" s="109"/>
      <c r="CG92" s="109"/>
      <c r="CH92" s="109"/>
      <c r="CI92" s="109"/>
      <c r="CJ92" s="114"/>
    </row>
    <row r="93" spans="1:88" x14ac:dyDescent="0.25">
      <c r="A93" s="106" t="s">
        <v>81</v>
      </c>
      <c r="B93" s="106"/>
      <c r="C93" s="106"/>
      <c r="D93" s="106"/>
      <c r="E93" s="106"/>
      <c r="F93" s="106"/>
      <c r="G93" s="106"/>
      <c r="H93" s="106"/>
      <c r="I93" s="106"/>
      <c r="J93" s="106"/>
      <c r="K93" s="106"/>
      <c r="L93" s="106"/>
      <c r="M93" s="106"/>
      <c r="N93" s="106"/>
      <c r="O93" s="106"/>
      <c r="P93" s="106"/>
      <c r="Q93" s="106"/>
      <c r="R93" s="106"/>
      <c r="S93" s="106"/>
      <c r="T93" s="106"/>
      <c r="U93" s="106"/>
      <c r="V93" s="106"/>
      <c r="W93" s="106"/>
      <c r="X93" s="106"/>
      <c r="Y93" s="106"/>
      <c r="Z93" s="106"/>
      <c r="AA93" s="106"/>
      <c r="AB93" s="106"/>
      <c r="AC93" s="106"/>
      <c r="AD93" s="106"/>
      <c r="AE93" s="106"/>
      <c r="AF93" s="106"/>
      <c r="AG93" s="106"/>
      <c r="AH93" s="106"/>
      <c r="AI93" s="106"/>
      <c r="AJ93" s="106"/>
      <c r="AK93" s="106"/>
      <c r="AL93" s="106"/>
      <c r="AM93" s="106"/>
      <c r="AN93" s="106"/>
      <c r="AO93" s="106"/>
      <c r="AP93" s="106"/>
      <c r="AQ93" s="106"/>
      <c r="AR93" s="106"/>
      <c r="AS93" s="106"/>
      <c r="AT93" s="106"/>
      <c r="AU93" s="106"/>
      <c r="AV93" s="106"/>
      <c r="AW93" s="106"/>
      <c r="AX93" s="106"/>
      <c r="AY93" s="106"/>
      <c r="AZ93" s="106"/>
      <c r="BA93" s="106"/>
      <c r="BB93" s="106"/>
      <c r="BC93" s="107">
        <v>2300</v>
      </c>
      <c r="BD93" s="107"/>
      <c r="BE93" s="107"/>
      <c r="BF93" s="107"/>
      <c r="BG93" s="107"/>
      <c r="BH93" s="107"/>
      <c r="BI93" s="107"/>
      <c r="BJ93" s="50"/>
      <c r="BK93" s="51" t="s">
        <v>48</v>
      </c>
      <c r="BL93" s="108">
        <v>9.1999999999999993</v>
      </c>
      <c r="BM93" s="108"/>
      <c r="BN93" s="108"/>
      <c r="BO93" s="108"/>
      <c r="BP93" s="108"/>
      <c r="BQ93" s="108"/>
      <c r="BR93" s="108"/>
      <c r="BS93" s="108"/>
      <c r="BT93" s="108"/>
      <c r="BU93" s="108"/>
      <c r="BV93" s="108"/>
      <c r="BW93" s="108"/>
      <c r="BX93" s="108"/>
      <c r="BY93" s="108"/>
      <c r="BZ93" s="52" t="s">
        <v>49</v>
      </c>
      <c r="CA93" s="91"/>
      <c r="CB93" s="92"/>
      <c r="CC93" s="92"/>
      <c r="CD93" s="76" t="s">
        <v>48</v>
      </c>
      <c r="CE93" s="109">
        <v>10.6</v>
      </c>
      <c r="CF93" s="109"/>
      <c r="CG93" s="109"/>
      <c r="CH93" s="109"/>
      <c r="CI93" s="109"/>
      <c r="CJ93" s="75" t="s">
        <v>49</v>
      </c>
    </row>
    <row r="94" spans="1:88" x14ac:dyDescent="0.25">
      <c r="A94" s="110" t="s">
        <v>104</v>
      </c>
      <c r="B94" s="110"/>
      <c r="C94" s="110"/>
      <c r="D94" s="110"/>
      <c r="E94" s="110"/>
      <c r="F94" s="110"/>
      <c r="G94" s="110"/>
      <c r="H94" s="110"/>
      <c r="I94" s="110"/>
      <c r="J94" s="110"/>
      <c r="K94" s="110"/>
      <c r="L94" s="110"/>
      <c r="M94" s="110"/>
      <c r="N94" s="110"/>
      <c r="O94" s="110"/>
      <c r="P94" s="110"/>
      <c r="Q94" s="110"/>
      <c r="R94" s="110"/>
      <c r="S94" s="110"/>
      <c r="T94" s="110"/>
      <c r="U94" s="110"/>
      <c r="V94" s="110"/>
      <c r="W94" s="110"/>
      <c r="X94" s="110"/>
      <c r="Y94" s="110"/>
      <c r="Z94" s="110"/>
      <c r="AA94" s="110"/>
      <c r="AB94" s="110"/>
      <c r="AC94" s="110"/>
      <c r="AD94" s="110"/>
      <c r="AE94" s="110"/>
      <c r="AF94" s="110"/>
      <c r="AG94" s="110"/>
      <c r="AH94" s="110"/>
      <c r="AI94" s="110"/>
      <c r="AJ94" s="110"/>
      <c r="AK94" s="110"/>
      <c r="AL94" s="110"/>
      <c r="AM94" s="110"/>
      <c r="AN94" s="110"/>
      <c r="AO94" s="110"/>
      <c r="AP94" s="110"/>
      <c r="AQ94" s="110"/>
      <c r="AR94" s="110"/>
      <c r="AS94" s="110"/>
      <c r="AT94" s="110"/>
      <c r="AU94" s="110"/>
      <c r="AV94" s="110"/>
      <c r="AW94" s="110"/>
      <c r="AX94" s="110"/>
      <c r="AY94" s="110"/>
      <c r="AZ94" s="110"/>
      <c r="BA94" s="110"/>
      <c r="BB94" s="110"/>
      <c r="BC94" s="107">
        <v>2350</v>
      </c>
      <c r="BD94" s="107"/>
      <c r="BE94" s="107"/>
      <c r="BF94" s="107"/>
      <c r="BG94" s="107"/>
      <c r="BH94" s="107"/>
      <c r="BI94" s="107"/>
      <c r="BJ94" s="111">
        <f>BJ92-BL93</f>
        <v>42.2</v>
      </c>
      <c r="BK94" s="111"/>
      <c r="BL94" s="111"/>
      <c r="BM94" s="111"/>
      <c r="BN94" s="111"/>
      <c r="BO94" s="111"/>
      <c r="BP94" s="111"/>
      <c r="BQ94" s="111"/>
      <c r="BR94" s="111"/>
      <c r="BS94" s="111"/>
      <c r="BT94" s="111"/>
      <c r="BU94" s="111"/>
      <c r="BV94" s="111"/>
      <c r="BW94" s="111"/>
      <c r="BX94" s="111"/>
      <c r="BY94" s="111"/>
      <c r="BZ94" s="111"/>
      <c r="CA94" s="111"/>
      <c r="CB94" s="104"/>
      <c r="CC94" s="104"/>
      <c r="CD94" s="76"/>
      <c r="CE94" s="109">
        <f>CD92-CE93</f>
        <v>48.3</v>
      </c>
      <c r="CF94" s="109"/>
      <c r="CG94" s="109"/>
      <c r="CH94" s="109"/>
      <c r="CI94" s="109"/>
      <c r="CJ94" s="75"/>
    </row>
    <row r="95" spans="1:88" ht="16.5" x14ac:dyDescent="0.3">
      <c r="A95" s="97"/>
      <c r="B95" s="97"/>
      <c r="C95" s="97"/>
      <c r="D95" s="97"/>
      <c r="E95" s="97"/>
      <c r="F95" s="97"/>
      <c r="G95" s="97"/>
      <c r="H95" s="97"/>
      <c r="I95" s="97"/>
      <c r="J95" s="97"/>
      <c r="K95" s="97"/>
      <c r="L95" s="97"/>
      <c r="M95" s="97"/>
      <c r="N95" s="97"/>
      <c r="O95" s="97"/>
      <c r="P95" s="97"/>
      <c r="Q95" s="97"/>
      <c r="R95" s="97"/>
      <c r="S95" s="97"/>
      <c r="T95" s="97"/>
      <c r="U95" s="97"/>
      <c r="V95" s="97"/>
      <c r="W95" s="97"/>
      <c r="X95" s="97"/>
      <c r="Y95" s="97"/>
      <c r="Z95" s="97"/>
      <c r="AA95" s="97"/>
      <c r="AB95" s="97"/>
      <c r="AC95" s="97"/>
      <c r="AD95" s="97"/>
      <c r="AE95" s="97"/>
      <c r="AF95" s="97"/>
      <c r="AG95" s="97"/>
      <c r="AH95" s="97"/>
      <c r="AI95" s="97"/>
      <c r="AJ95" s="97"/>
      <c r="AK95" s="97"/>
      <c r="AL95" s="97"/>
      <c r="AM95" s="97"/>
      <c r="AN95" s="97"/>
      <c r="AO95" s="97"/>
      <c r="AP95" s="97"/>
      <c r="AQ95" s="97"/>
      <c r="AR95" s="97"/>
      <c r="AS95" s="97"/>
      <c r="AT95" s="97"/>
      <c r="AU95" s="97"/>
      <c r="AV95" s="97"/>
      <c r="AW95" s="97"/>
      <c r="AX95" s="97"/>
      <c r="AY95" s="97"/>
      <c r="AZ95" s="97"/>
      <c r="BA95" s="97"/>
      <c r="BB95" s="97"/>
      <c r="BC95" s="101"/>
      <c r="BD95" s="102"/>
      <c r="BE95" s="102"/>
      <c r="BF95" s="102"/>
      <c r="BG95" s="102"/>
      <c r="BH95" s="102"/>
      <c r="BI95" s="102"/>
      <c r="BJ95" s="103"/>
      <c r="BK95" s="103"/>
      <c r="BL95" s="103"/>
      <c r="BM95" s="103"/>
      <c r="BN95" s="103"/>
      <c r="BO95" s="103"/>
      <c r="BP95" s="103"/>
      <c r="BQ95" s="103"/>
      <c r="BR95" s="103"/>
      <c r="BS95" s="103"/>
      <c r="BT95" s="103"/>
      <c r="BU95" s="103"/>
      <c r="BV95" s="103"/>
      <c r="BW95" s="103"/>
      <c r="BX95" s="103"/>
      <c r="BY95" s="103"/>
      <c r="BZ95" s="103"/>
      <c r="CA95" s="103"/>
      <c r="CB95" s="104"/>
      <c r="CC95" s="104"/>
      <c r="CD95" s="37"/>
      <c r="CE95" s="37"/>
      <c r="CF95" s="37"/>
      <c r="CG95" s="37"/>
      <c r="CH95" s="37"/>
      <c r="CI95" s="37"/>
      <c r="CJ95" s="37"/>
    </row>
    <row r="96" spans="1:88" ht="24" customHeight="1" x14ac:dyDescent="0.35">
      <c r="A96" s="105" t="s">
        <v>87</v>
      </c>
      <c r="B96" s="105"/>
      <c r="C96" s="105"/>
      <c r="D96" s="105"/>
      <c r="E96" s="105"/>
      <c r="F96" s="105"/>
      <c r="G96" s="105"/>
      <c r="H96" s="105"/>
      <c r="I96" s="105"/>
      <c r="J96" s="105"/>
      <c r="K96" s="105"/>
      <c r="L96" s="105"/>
      <c r="M96" s="105"/>
      <c r="N96" s="105"/>
      <c r="O96" s="105"/>
      <c r="P96" s="105"/>
      <c r="Q96" s="105"/>
      <c r="R96" s="105"/>
      <c r="S96" s="105"/>
      <c r="T96" s="105"/>
      <c r="U96" s="105"/>
      <c r="V96" s="105"/>
      <c r="W96" s="105"/>
      <c r="X96" s="105"/>
      <c r="Y96" s="105"/>
      <c r="Z96" s="105"/>
      <c r="AA96" s="105"/>
      <c r="AB96" s="105"/>
      <c r="AC96" s="105"/>
      <c r="AD96" s="105"/>
      <c r="AE96" s="105"/>
      <c r="AF96" s="105"/>
      <c r="AG96" s="105"/>
      <c r="AH96" s="105"/>
      <c r="AI96" s="105"/>
      <c r="AJ96" s="105"/>
      <c r="AK96" s="105"/>
      <c r="AL96" s="105"/>
      <c r="AM96" s="105"/>
      <c r="AN96" s="105"/>
      <c r="AO96" s="105"/>
      <c r="AP96" s="105"/>
      <c r="AQ96" s="105"/>
      <c r="AR96" s="105"/>
      <c r="AS96" s="105"/>
      <c r="AT96" s="105"/>
      <c r="AU96" s="105"/>
      <c r="AV96" s="105"/>
      <c r="AW96" s="105"/>
      <c r="AX96" s="105"/>
      <c r="AY96" s="105"/>
      <c r="AZ96" s="105"/>
      <c r="BA96" s="105"/>
      <c r="BB96" s="105"/>
      <c r="BC96" s="53"/>
      <c r="BD96" s="54"/>
      <c r="BE96" s="54"/>
      <c r="BF96" s="54"/>
      <c r="BG96" s="54"/>
      <c r="BH96" s="54"/>
      <c r="BI96" s="54"/>
      <c r="BJ96" s="100" t="s">
        <v>88</v>
      </c>
      <c r="BK96" s="100"/>
      <c r="BL96" s="100"/>
      <c r="BM96" s="100"/>
      <c r="BN96" s="100"/>
      <c r="BO96" s="100"/>
      <c r="BP96" s="100"/>
      <c r="BQ96" s="100"/>
      <c r="BR96" s="100"/>
      <c r="BS96" s="100"/>
      <c r="BT96" s="100"/>
      <c r="BU96" s="100"/>
      <c r="BV96" s="100"/>
      <c r="BW96" s="100"/>
      <c r="BX96" s="100"/>
      <c r="BY96" s="100"/>
      <c r="BZ96" s="100"/>
      <c r="CA96" s="100"/>
      <c r="CB96" s="100"/>
      <c r="CC96" s="100"/>
      <c r="CD96" s="100"/>
      <c r="CE96" s="100"/>
      <c r="CF96" s="100"/>
      <c r="CG96" s="100"/>
      <c r="CH96" s="100"/>
      <c r="CI96" s="100"/>
      <c r="CJ96" s="100"/>
    </row>
    <row r="97" spans="1:88" ht="24" customHeight="1" x14ac:dyDescent="0.35">
      <c r="A97" s="87"/>
      <c r="B97" s="87"/>
      <c r="C97" s="87"/>
      <c r="D97" s="87"/>
      <c r="E97" s="87"/>
      <c r="F97" s="87"/>
      <c r="G97" s="87"/>
      <c r="H97" s="87"/>
      <c r="I97" s="87"/>
      <c r="J97" s="87"/>
      <c r="K97" s="87"/>
      <c r="L97" s="87"/>
      <c r="M97" s="87"/>
      <c r="N97" s="87"/>
      <c r="O97" s="87"/>
      <c r="P97" s="87"/>
      <c r="Q97" s="87"/>
      <c r="R97" s="87"/>
      <c r="S97" s="87"/>
      <c r="T97" s="87"/>
      <c r="U97" s="87"/>
      <c r="V97" s="87"/>
      <c r="W97" s="87"/>
      <c r="X97" s="87"/>
      <c r="Y97" s="87"/>
      <c r="Z97" s="87"/>
      <c r="AA97" s="87"/>
      <c r="AB97" s="87"/>
      <c r="AC97" s="87"/>
      <c r="AD97" s="87"/>
      <c r="AE97" s="87"/>
      <c r="AF97" s="87"/>
      <c r="AG97" s="87"/>
      <c r="AH97" s="87"/>
      <c r="AI97" s="87"/>
      <c r="AJ97" s="87"/>
      <c r="AK97" s="87"/>
      <c r="AL97" s="87"/>
      <c r="AM97" s="87"/>
      <c r="AN97" s="87"/>
      <c r="AO97" s="87"/>
      <c r="AP97" s="87"/>
      <c r="AQ97" s="87"/>
      <c r="AR97" s="87"/>
      <c r="AS97" s="87"/>
      <c r="AT97" s="87"/>
      <c r="AU97" s="87"/>
      <c r="AV97" s="87"/>
      <c r="AW97" s="87"/>
      <c r="AX97" s="87"/>
      <c r="AY97" s="87"/>
      <c r="AZ97" s="87"/>
      <c r="BA97" s="87"/>
      <c r="BB97" s="87"/>
      <c r="BC97" s="53"/>
      <c r="BD97" s="54"/>
      <c r="BE97" s="54"/>
      <c r="BF97" s="54"/>
      <c r="BG97" s="54"/>
      <c r="BH97" s="54"/>
      <c r="BI97" s="54"/>
      <c r="BJ97" s="90"/>
      <c r="BK97" s="90"/>
      <c r="BL97" s="90"/>
      <c r="BM97" s="90"/>
      <c r="BN97" s="90"/>
      <c r="BO97" s="90"/>
      <c r="BP97" s="90"/>
      <c r="BQ97" s="90"/>
      <c r="BR97" s="90"/>
      <c r="BS97" s="90"/>
      <c r="BT97" s="90"/>
      <c r="BU97" s="90"/>
      <c r="BV97" s="90"/>
      <c r="BW97" s="90"/>
      <c r="BX97" s="90"/>
      <c r="BY97" s="90"/>
      <c r="BZ97" s="90"/>
      <c r="CA97" s="90"/>
      <c r="CB97" s="90"/>
      <c r="CC97" s="90"/>
      <c r="CD97" s="90"/>
      <c r="CE97" s="90"/>
      <c r="CF97" s="90"/>
      <c r="CG97" s="90"/>
      <c r="CH97" s="90"/>
      <c r="CI97" s="90"/>
      <c r="CJ97" s="90"/>
    </row>
    <row r="98" spans="1:88" ht="16.5" x14ac:dyDescent="0.35">
      <c r="A98" s="97" t="s">
        <v>90</v>
      </c>
      <c r="B98" s="97"/>
      <c r="C98" s="97"/>
      <c r="D98" s="97"/>
      <c r="E98" s="97"/>
      <c r="F98" s="97"/>
      <c r="G98" s="97"/>
      <c r="H98" s="97"/>
      <c r="I98" s="97"/>
      <c r="J98" s="97"/>
      <c r="K98" s="97"/>
      <c r="L98" s="97"/>
      <c r="M98" s="97"/>
      <c r="N98" s="97"/>
      <c r="O98" s="97"/>
      <c r="P98" s="97"/>
      <c r="Q98" s="97"/>
      <c r="R98" s="97"/>
      <c r="S98" s="97"/>
      <c r="T98" s="97"/>
      <c r="U98" s="97"/>
      <c r="V98" s="97"/>
      <c r="W98" s="97"/>
      <c r="X98" s="97"/>
      <c r="Y98" s="97"/>
      <c r="Z98" s="97"/>
      <c r="AA98" s="97"/>
      <c r="AB98" s="97"/>
      <c r="AC98" s="97"/>
      <c r="AD98" s="97"/>
      <c r="AE98" s="97"/>
      <c r="AF98" s="97"/>
      <c r="AG98" s="97"/>
      <c r="AH98" s="97"/>
      <c r="AI98" s="97"/>
      <c r="AJ98" s="97"/>
      <c r="AK98" s="97"/>
      <c r="AL98" s="97"/>
      <c r="AM98" s="97"/>
      <c r="AN98" s="97"/>
      <c r="AO98" s="97"/>
      <c r="AP98" s="97"/>
      <c r="AQ98" s="97"/>
      <c r="AR98" s="97"/>
      <c r="AS98" s="97"/>
      <c r="AT98" s="97"/>
      <c r="AU98" s="97"/>
      <c r="AV98" s="97"/>
      <c r="AW98" s="97"/>
      <c r="AX98" s="97"/>
      <c r="AY98" s="97"/>
      <c r="AZ98" s="97"/>
      <c r="BA98" s="97"/>
      <c r="BB98" s="97"/>
      <c r="BC98" s="98"/>
      <c r="BD98" s="99"/>
      <c r="BE98" s="99"/>
      <c r="BF98" s="99"/>
      <c r="BG98" s="99"/>
      <c r="BH98" s="99"/>
      <c r="BI98" s="99"/>
      <c r="BJ98" s="100" t="s">
        <v>89</v>
      </c>
      <c r="BK98" s="100"/>
      <c r="BL98" s="100"/>
      <c r="BM98" s="100"/>
      <c r="BN98" s="100"/>
      <c r="BO98" s="100"/>
      <c r="BP98" s="100"/>
      <c r="BQ98" s="100"/>
      <c r="BR98" s="100"/>
      <c r="BS98" s="100"/>
      <c r="BT98" s="100"/>
      <c r="BU98" s="100"/>
      <c r="BV98" s="100"/>
      <c r="BW98" s="100"/>
      <c r="BX98" s="100"/>
      <c r="BY98" s="100"/>
      <c r="BZ98" s="100"/>
      <c r="CA98" s="100"/>
      <c r="CB98" s="100"/>
      <c r="CC98" s="100"/>
      <c r="CD98" s="100"/>
      <c r="CE98" s="100"/>
      <c r="CF98" s="100"/>
      <c r="CG98" s="100"/>
      <c r="CH98" s="100"/>
      <c r="CI98" s="100"/>
      <c r="CJ98" s="100"/>
    </row>
    <row r="99" spans="1:88" ht="16.5" x14ac:dyDescent="0.3">
      <c r="A99" s="29" t="s">
        <v>91</v>
      </c>
      <c r="B99" s="29"/>
      <c r="C99" s="29"/>
      <c r="D99" s="29"/>
      <c r="E99" s="29"/>
      <c r="F99" s="29"/>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c r="AF99" s="29"/>
      <c r="AG99" s="29"/>
      <c r="AH99" s="29"/>
      <c r="AI99" s="29"/>
      <c r="AJ99" s="29"/>
      <c r="AK99" s="29"/>
      <c r="AL99" s="29"/>
      <c r="AM99" s="29"/>
      <c r="AN99" s="29"/>
      <c r="AO99" s="29"/>
      <c r="AP99" s="29"/>
      <c r="AQ99" s="29"/>
      <c r="AR99" s="29"/>
      <c r="AS99" s="29"/>
      <c r="AT99" s="29"/>
      <c r="AU99" s="29"/>
      <c r="AV99" s="29"/>
      <c r="AW99" s="29"/>
      <c r="AX99" s="29"/>
      <c r="AY99" s="29"/>
      <c r="AZ99" s="29"/>
      <c r="BA99" s="29"/>
      <c r="BB99" s="29"/>
      <c r="BC99" s="29"/>
      <c r="BD99" s="29"/>
      <c r="BE99" s="29"/>
      <c r="BF99" s="29"/>
      <c r="BG99" s="29"/>
      <c r="BH99" s="29"/>
      <c r="BI99" s="29"/>
      <c r="BJ99" s="29"/>
      <c r="BK99" s="29"/>
      <c r="BL99" s="29"/>
      <c r="BM99" s="29"/>
      <c r="BN99" s="29"/>
      <c r="BO99" s="29"/>
      <c r="BP99" s="29"/>
      <c r="BQ99" s="29"/>
      <c r="BR99" s="29"/>
      <c r="BS99" s="29"/>
      <c r="BT99" s="29"/>
      <c r="BU99" s="29"/>
      <c r="BV99" s="29"/>
      <c r="BW99" s="29"/>
      <c r="BX99" s="29"/>
      <c r="BY99" s="29"/>
      <c r="BZ99" s="29"/>
      <c r="CA99" s="29"/>
      <c r="CB99" s="29"/>
      <c r="CC99" s="29"/>
      <c r="CD99" s="37"/>
      <c r="CE99" s="37"/>
      <c r="CF99" s="37"/>
      <c r="CG99" s="37"/>
      <c r="CH99" s="37"/>
      <c r="CI99" s="37"/>
      <c r="CJ99" s="37"/>
    </row>
    <row r="100" spans="1:88" x14ac:dyDescent="0.25">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c r="AX100" s="29"/>
      <c r="AY100" s="29"/>
      <c r="AZ100" s="29"/>
      <c r="BA100" s="29"/>
      <c r="BB100" s="29"/>
      <c r="BC100" s="29"/>
      <c r="BD100" s="29"/>
      <c r="BE100" s="29"/>
      <c r="BF100" s="29"/>
      <c r="BG100" s="29"/>
      <c r="BH100" s="29"/>
      <c r="BI100" s="29"/>
      <c r="BJ100" s="29"/>
      <c r="BK100" s="29"/>
      <c r="BL100" s="29"/>
      <c r="BM100" s="29"/>
      <c r="BN100" s="29"/>
      <c r="BO100" s="29"/>
      <c r="BP100" s="29"/>
      <c r="BQ100" s="29"/>
      <c r="BR100" s="29"/>
      <c r="BS100" s="29"/>
      <c r="BT100" s="29"/>
      <c r="BU100" s="29"/>
      <c r="BV100" s="29"/>
      <c r="BW100" s="29"/>
      <c r="BX100" s="29"/>
      <c r="BY100" s="29"/>
      <c r="BZ100" s="29"/>
      <c r="CA100" s="29"/>
      <c r="CB100" s="29"/>
      <c r="CC100" s="29"/>
      <c r="CD100" s="29"/>
      <c r="CE100" s="29"/>
      <c r="CF100" s="29"/>
      <c r="CG100" s="29"/>
      <c r="CH100" s="29"/>
      <c r="CI100" s="29"/>
      <c r="CJ100" s="29"/>
    </row>
  </sheetData>
  <mergeCells count="363">
    <mergeCell ref="AP2:CJ2"/>
    <mergeCell ref="AP3:CJ3"/>
    <mergeCell ref="AP4:CJ4"/>
    <mergeCell ref="AP5:CJ5"/>
    <mergeCell ref="AP6:CJ6"/>
    <mergeCell ref="B9:CD9"/>
    <mergeCell ref="L13:BR13"/>
    <mergeCell ref="CF13:CJ13"/>
    <mergeCell ref="AM14:BR14"/>
    <mergeCell ref="CF14:CJ14"/>
    <mergeCell ref="V15:BR15"/>
    <mergeCell ref="CF15:CJ15"/>
    <mergeCell ref="CB10:CC10"/>
    <mergeCell ref="CF10:CJ10"/>
    <mergeCell ref="CF11:CG11"/>
    <mergeCell ref="CH11:CI11"/>
    <mergeCell ref="L12:BR12"/>
    <mergeCell ref="CF12:CJ12"/>
    <mergeCell ref="B20:CC20"/>
    <mergeCell ref="AH21:BE21"/>
    <mergeCell ref="BG21:BO21"/>
    <mergeCell ref="AP23:BJ23"/>
    <mergeCell ref="BK23:CE23"/>
    <mergeCell ref="CF23:CJ23"/>
    <mergeCell ref="X16:CA16"/>
    <mergeCell ref="CB16:CC16"/>
    <mergeCell ref="B18:N18"/>
    <mergeCell ref="O18:CA18"/>
    <mergeCell ref="CE18:CJ18"/>
    <mergeCell ref="CB19:CC19"/>
    <mergeCell ref="A24:BB24"/>
    <mergeCell ref="BC24:BI24"/>
    <mergeCell ref="BJ24:CA24"/>
    <mergeCell ref="CB24:CC24"/>
    <mergeCell ref="CD24:CJ24"/>
    <mergeCell ref="A25:BB25"/>
    <mergeCell ref="BC25:BI25"/>
    <mergeCell ref="BJ25:CA25"/>
    <mergeCell ref="CB25:CC25"/>
    <mergeCell ref="CD25:CJ25"/>
    <mergeCell ref="CD27:CJ27"/>
    <mergeCell ref="A28:BB28"/>
    <mergeCell ref="BC28:BI28"/>
    <mergeCell ref="BL28:BY28"/>
    <mergeCell ref="CB28:CC28"/>
    <mergeCell ref="CE28:CI28"/>
    <mergeCell ref="A26:BB26"/>
    <mergeCell ref="BC26:BI26"/>
    <mergeCell ref="CB26:CC27"/>
    <mergeCell ref="A27:BB27"/>
    <mergeCell ref="BC27:BI27"/>
    <mergeCell ref="BJ27:BZ27"/>
    <mergeCell ref="A29:BB29"/>
    <mergeCell ref="BC29:BI29"/>
    <mergeCell ref="BL29:BY29"/>
    <mergeCell ref="CB29:CC29"/>
    <mergeCell ref="CE29:CI29"/>
    <mergeCell ref="A30:BB30"/>
    <mergeCell ref="BC30:BI30"/>
    <mergeCell ref="BL30:BY30"/>
    <mergeCell ref="CB30:CC30"/>
    <mergeCell ref="CE30:CI30"/>
    <mergeCell ref="A31:BB31"/>
    <mergeCell ref="BC31:BI31"/>
    <mergeCell ref="BJ31:CA31"/>
    <mergeCell ref="CB31:CC31"/>
    <mergeCell ref="CD31:CJ31"/>
    <mergeCell ref="A32:BB32"/>
    <mergeCell ref="BC32:BI32"/>
    <mergeCell ref="BJ32:CA32"/>
    <mergeCell ref="CB32:CC32"/>
    <mergeCell ref="CD32:CJ32"/>
    <mergeCell ref="A33:BB33"/>
    <mergeCell ref="BC33:BI33"/>
    <mergeCell ref="BL33:BY33"/>
    <mergeCell ref="CB33:CC33"/>
    <mergeCell ref="CE33:CI33"/>
    <mergeCell ref="A34:BB34"/>
    <mergeCell ref="BC34:BI34"/>
    <mergeCell ref="BL34:BY34"/>
    <mergeCell ref="CB34:CC34"/>
    <mergeCell ref="CE34:CI34"/>
    <mergeCell ref="A35:BB35"/>
    <mergeCell ref="BC35:BI35"/>
    <mergeCell ref="BL35:BY35"/>
    <mergeCell ref="CB35:CC35"/>
    <mergeCell ref="CE35:CI35"/>
    <mergeCell ref="A36:BB36"/>
    <mergeCell ref="BC36:BI36"/>
    <mergeCell ref="BL36:BY36"/>
    <mergeCell ref="CB36:CC36"/>
    <mergeCell ref="CE36:CI36"/>
    <mergeCell ref="A37:BB37"/>
    <mergeCell ref="BC37:BI37"/>
    <mergeCell ref="BJ37:CA37"/>
    <mergeCell ref="CB37:CC37"/>
    <mergeCell ref="CD37:CJ37"/>
    <mergeCell ref="A38:BB38"/>
    <mergeCell ref="BC38:BI38"/>
    <mergeCell ref="BJ38:BZ38"/>
    <mergeCell ref="CB38:CC39"/>
    <mergeCell ref="CD38:CJ38"/>
    <mergeCell ref="A39:BB39"/>
    <mergeCell ref="BC39:BI39"/>
    <mergeCell ref="BJ39:BZ39"/>
    <mergeCell ref="CD39:CJ39"/>
    <mergeCell ref="A40:BB40"/>
    <mergeCell ref="BC40:BI40"/>
    <mergeCell ref="BJ40:CA40"/>
    <mergeCell ref="CB40:CC40"/>
    <mergeCell ref="CD40:CJ40"/>
    <mergeCell ref="A41:BB41"/>
    <mergeCell ref="BC41:BI41"/>
    <mergeCell ref="BJ41:CA41"/>
    <mergeCell ref="CB41:CC41"/>
    <mergeCell ref="CD41:CJ41"/>
    <mergeCell ref="A42:BB42"/>
    <mergeCell ref="BC42:BI42"/>
    <mergeCell ref="BJ42:CA42"/>
    <mergeCell ref="CB42:CC42"/>
    <mergeCell ref="CD42:CJ42"/>
    <mergeCell ref="A43:BB43"/>
    <mergeCell ref="BC43:BI43"/>
    <mergeCell ref="BJ43:CA43"/>
    <mergeCell ref="CB43:CC43"/>
    <mergeCell ref="CD43:CJ43"/>
    <mergeCell ref="A44:BB44"/>
    <mergeCell ref="BC44:BI44"/>
    <mergeCell ref="BJ44:CA44"/>
    <mergeCell ref="CB44:CC44"/>
    <mergeCell ref="CD44:CJ44"/>
    <mergeCell ref="A45:BB45"/>
    <mergeCell ref="BC45:BI45"/>
    <mergeCell ref="BJ45:CA45"/>
    <mergeCell ref="CB45:CC45"/>
    <mergeCell ref="CD45:CJ45"/>
    <mergeCell ref="A46:BB46"/>
    <mergeCell ref="BC46:BI46"/>
    <mergeCell ref="BJ46:CA46"/>
    <mergeCell ref="CB46:CC46"/>
    <mergeCell ref="CD46:CJ46"/>
    <mergeCell ref="A47:BB47"/>
    <mergeCell ref="BC47:BI47"/>
    <mergeCell ref="BJ47:CA47"/>
    <mergeCell ref="CB47:CC47"/>
    <mergeCell ref="CD47:CJ47"/>
    <mergeCell ref="A48:BB48"/>
    <mergeCell ref="BC48:BI48"/>
    <mergeCell ref="BJ48:CA48"/>
    <mergeCell ref="CB48:CC48"/>
    <mergeCell ref="CD48:CJ48"/>
    <mergeCell ref="A49:BB49"/>
    <mergeCell ref="BC49:BI49"/>
    <mergeCell ref="BJ49:CA49"/>
    <mergeCell ref="CB49:CC49"/>
    <mergeCell ref="CD49:CJ49"/>
    <mergeCell ref="A50:BB50"/>
    <mergeCell ref="BC50:BI50"/>
    <mergeCell ref="BJ50:CA50"/>
    <mergeCell ref="CB50:CC50"/>
    <mergeCell ref="CD50:CJ50"/>
    <mergeCell ref="A51:BB51"/>
    <mergeCell ref="BC51:BI51"/>
    <mergeCell ref="BJ51:CA51"/>
    <mergeCell ref="CB51:CC51"/>
    <mergeCell ref="CD51:CJ51"/>
    <mergeCell ref="A52:BB52"/>
    <mergeCell ref="BC52:BI52"/>
    <mergeCell ref="BJ52:CA52"/>
    <mergeCell ref="CB52:CC52"/>
    <mergeCell ref="CD52:CJ52"/>
    <mergeCell ref="A53:BB53"/>
    <mergeCell ref="BC53:BI53"/>
    <mergeCell ref="BJ53:CA53"/>
    <mergeCell ref="CB53:CC53"/>
    <mergeCell ref="CD53:CJ53"/>
    <mergeCell ref="A54:BB54"/>
    <mergeCell ref="BC54:BI54"/>
    <mergeCell ref="BJ54:CA54"/>
    <mergeCell ref="CB54:CC54"/>
    <mergeCell ref="CD54:CJ54"/>
    <mergeCell ref="A55:BB55"/>
    <mergeCell ref="BC55:BI55"/>
    <mergeCell ref="BJ55:BZ55"/>
    <mergeCell ref="CB55:CC56"/>
    <mergeCell ref="CD55:CJ55"/>
    <mergeCell ref="A56:BB56"/>
    <mergeCell ref="BC56:BI56"/>
    <mergeCell ref="BJ56:BZ56"/>
    <mergeCell ref="CD56:CJ56"/>
    <mergeCell ref="A57:BB57"/>
    <mergeCell ref="BC57:BI57"/>
    <mergeCell ref="BJ57:CA57"/>
    <mergeCell ref="CB57:CC57"/>
    <mergeCell ref="CD57:CJ57"/>
    <mergeCell ref="A58:BB58"/>
    <mergeCell ref="BC58:BI58"/>
    <mergeCell ref="BJ58:CA58"/>
    <mergeCell ref="CB58:CC58"/>
    <mergeCell ref="CD58:CJ58"/>
    <mergeCell ref="CE60:CI60"/>
    <mergeCell ref="A61:BB61"/>
    <mergeCell ref="BC61:BI61"/>
    <mergeCell ref="BJ61:CA61"/>
    <mergeCell ref="CB61:CC61"/>
    <mergeCell ref="CD61:CJ61"/>
    <mergeCell ref="A59:BB59"/>
    <mergeCell ref="BC59:BI59"/>
    <mergeCell ref="BJ59:CA59"/>
    <mergeCell ref="CB59:CC59"/>
    <mergeCell ref="CD59:CJ59"/>
    <mergeCell ref="A60:BB60"/>
    <mergeCell ref="BC60:BI60"/>
    <mergeCell ref="BJ60:BK60"/>
    <mergeCell ref="BL60:BY60"/>
    <mergeCell ref="BZ60:CA60"/>
    <mergeCell ref="A62:BB62"/>
    <mergeCell ref="BC62:BI62"/>
    <mergeCell ref="BJ62:CA62"/>
    <mergeCell ref="CD62:CJ62"/>
    <mergeCell ref="A63:BB63"/>
    <mergeCell ref="BC63:BI63"/>
    <mergeCell ref="BJ63:BZ63"/>
    <mergeCell ref="CB63:CC63"/>
    <mergeCell ref="CD63:CJ63"/>
    <mergeCell ref="A64:BB64"/>
    <mergeCell ref="BC64:BI64"/>
    <mergeCell ref="BJ64:BZ64"/>
    <mergeCell ref="CB64:CC64"/>
    <mergeCell ref="CD64:CJ64"/>
    <mergeCell ref="A65:BB65"/>
    <mergeCell ref="BC65:BI65"/>
    <mergeCell ref="BJ65:BZ65"/>
    <mergeCell ref="CB65:CC66"/>
    <mergeCell ref="CD65:CJ65"/>
    <mergeCell ref="A66:BB66"/>
    <mergeCell ref="BC66:BI66"/>
    <mergeCell ref="BJ66:BZ66"/>
    <mergeCell ref="CD66:CJ66"/>
    <mergeCell ref="A67:BB67"/>
    <mergeCell ref="BC67:BI67"/>
    <mergeCell ref="BJ67:CA67"/>
    <mergeCell ref="CB67:CC67"/>
    <mergeCell ref="CD67:CJ67"/>
    <mergeCell ref="A68:BB68"/>
    <mergeCell ref="BC68:BI68"/>
    <mergeCell ref="BJ68:CA68"/>
    <mergeCell ref="CB68:CC68"/>
    <mergeCell ref="CD68:CJ68"/>
    <mergeCell ref="A69:BB69"/>
    <mergeCell ref="BC69:BI69"/>
    <mergeCell ref="BJ69:CA69"/>
    <mergeCell ref="CB69:CC69"/>
    <mergeCell ref="CD69:CJ69"/>
    <mergeCell ref="A70:BB70"/>
    <mergeCell ref="BC70:BI70"/>
    <mergeCell ref="BJ70:CA70"/>
    <mergeCell ref="CB70:CC70"/>
    <mergeCell ref="CD70:CJ70"/>
    <mergeCell ref="A71:BB71"/>
    <mergeCell ref="BC71:BI71"/>
    <mergeCell ref="BJ71:CA71"/>
    <mergeCell ref="CB71:CC71"/>
    <mergeCell ref="CD71:CJ71"/>
    <mergeCell ref="A72:BB72"/>
    <mergeCell ref="BC72:BI72"/>
    <mergeCell ref="BJ72:BZ72"/>
    <mergeCell ref="CD72:CJ72"/>
    <mergeCell ref="A73:BB73"/>
    <mergeCell ref="BC73:BI73"/>
    <mergeCell ref="BJ73:CA73"/>
    <mergeCell ref="CB73:CC73"/>
    <mergeCell ref="CD73:CJ73"/>
    <mergeCell ref="A74:BB74"/>
    <mergeCell ref="BC74:BI74"/>
    <mergeCell ref="BJ74:CA74"/>
    <mergeCell ref="CB74:CC74"/>
    <mergeCell ref="CD74:CJ74"/>
    <mergeCell ref="A75:BB75"/>
    <mergeCell ref="BC75:BI75"/>
    <mergeCell ref="BJ75:CA75"/>
    <mergeCell ref="CB75:CC75"/>
    <mergeCell ref="CD75:CJ75"/>
    <mergeCell ref="P80:BZ80"/>
    <mergeCell ref="BD81:BP81"/>
    <mergeCell ref="BQ81:CE81"/>
    <mergeCell ref="CF81:CJ81"/>
    <mergeCell ref="A82:BB82"/>
    <mergeCell ref="BC82:BI82"/>
    <mergeCell ref="BJ82:BZ82"/>
    <mergeCell ref="CD82:CJ82"/>
    <mergeCell ref="A76:BB76"/>
    <mergeCell ref="BC76:BI76"/>
    <mergeCell ref="BJ76:CA76"/>
    <mergeCell ref="CB76:CC76"/>
    <mergeCell ref="CD76:CJ76"/>
    <mergeCell ref="P79:BZ79"/>
    <mergeCell ref="A83:BB83"/>
    <mergeCell ref="BC83:BI83"/>
    <mergeCell ref="BJ83:BZ83"/>
    <mergeCell ref="CD83:CJ83"/>
    <mergeCell ref="A84:BB84"/>
    <mergeCell ref="BC84:BI84"/>
    <mergeCell ref="BJ84:BZ84"/>
    <mergeCell ref="CB84:CC84"/>
    <mergeCell ref="CD84:CJ84"/>
    <mergeCell ref="A85:BB85"/>
    <mergeCell ref="BC85:BI85"/>
    <mergeCell ref="BJ85:BZ85"/>
    <mergeCell ref="CB85:CC85"/>
    <mergeCell ref="CD85:CJ85"/>
    <mergeCell ref="A86:BB86"/>
    <mergeCell ref="BC86:BI86"/>
    <mergeCell ref="BJ86:BZ86"/>
    <mergeCell ref="CB86:CC87"/>
    <mergeCell ref="CD86:CJ86"/>
    <mergeCell ref="A87:BB87"/>
    <mergeCell ref="BC87:BI87"/>
    <mergeCell ref="BJ87:BZ87"/>
    <mergeCell ref="CD87:CJ87"/>
    <mergeCell ref="A88:BB88"/>
    <mergeCell ref="BC88:BI88"/>
    <mergeCell ref="BM88:BY88"/>
    <mergeCell ref="CB88:CC88"/>
    <mergeCell ref="CE88:CI88"/>
    <mergeCell ref="A89:BB89"/>
    <mergeCell ref="BC89:BI89"/>
    <mergeCell ref="BM89:BY89"/>
    <mergeCell ref="CB89:CC89"/>
    <mergeCell ref="CE89:CI89"/>
    <mergeCell ref="A90:BB90"/>
    <mergeCell ref="BC90:BI90"/>
    <mergeCell ref="BM90:BY90"/>
    <mergeCell ref="CB90:CC90"/>
    <mergeCell ref="CE90:CI90"/>
    <mergeCell ref="A91:BB91"/>
    <mergeCell ref="BC91:BI91"/>
    <mergeCell ref="BM91:BY91"/>
    <mergeCell ref="CB91:CC91"/>
    <mergeCell ref="CE91:CI91"/>
    <mergeCell ref="A92:BB92"/>
    <mergeCell ref="BC92:BI92"/>
    <mergeCell ref="BJ92:CA92"/>
    <mergeCell ref="CB92:CC92"/>
    <mergeCell ref="CD92:CJ92"/>
    <mergeCell ref="A93:BB93"/>
    <mergeCell ref="BC93:BI93"/>
    <mergeCell ref="BL93:BY93"/>
    <mergeCell ref="CE93:CI93"/>
    <mergeCell ref="A94:BB94"/>
    <mergeCell ref="BC94:BI94"/>
    <mergeCell ref="BJ94:CA94"/>
    <mergeCell ref="CB94:CC94"/>
    <mergeCell ref="CE94:CI94"/>
    <mergeCell ref="A98:BB98"/>
    <mergeCell ref="BC98:BI98"/>
    <mergeCell ref="BJ98:CJ98"/>
    <mergeCell ref="A95:BB95"/>
    <mergeCell ref="BC95:BI95"/>
    <mergeCell ref="BJ95:CA95"/>
    <mergeCell ref="CB95:CC95"/>
    <mergeCell ref="A96:BB96"/>
    <mergeCell ref="BJ96:CJ96"/>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U100"/>
  <sheetViews>
    <sheetView zoomScale="110" zoomScaleNormal="110" workbookViewId="0">
      <selection sqref="A1:XFD1048576"/>
    </sheetView>
  </sheetViews>
  <sheetFormatPr defaultRowHeight="15" x14ac:dyDescent="0.25"/>
  <cols>
    <col min="1" max="1" width="1.28515625" customWidth="1"/>
    <col min="2" max="2" width="1" customWidth="1"/>
    <col min="3" max="3" width="1.28515625" customWidth="1"/>
    <col min="4" max="4" width="1.42578125" customWidth="1"/>
    <col min="5" max="5" width="0.7109375" customWidth="1"/>
    <col min="6" max="7" width="1.140625" customWidth="1"/>
    <col min="8" max="8" width="0.85546875" customWidth="1"/>
    <col min="9" max="9" width="2.42578125" customWidth="1"/>
    <col min="10" max="10" width="0.28515625" customWidth="1"/>
    <col min="11" max="12" width="1" customWidth="1"/>
    <col min="13" max="14" width="1.5703125" customWidth="1"/>
    <col min="15" max="15" width="1.42578125" customWidth="1"/>
    <col min="16" max="16" width="0.85546875" customWidth="1"/>
    <col min="17" max="17" width="1.28515625" customWidth="1"/>
    <col min="18" max="18" width="1.140625" customWidth="1"/>
    <col min="19" max="19" width="0.85546875" customWidth="1"/>
    <col min="20" max="20" width="1" customWidth="1"/>
    <col min="21" max="21" width="0.7109375" customWidth="1"/>
    <col min="22" max="24" width="0.85546875" customWidth="1"/>
    <col min="25" max="25" width="1.140625" customWidth="1"/>
    <col min="26" max="26" width="1" customWidth="1"/>
    <col min="27" max="28" width="1.140625" customWidth="1"/>
    <col min="29" max="29" width="1.5703125" customWidth="1"/>
    <col min="30" max="30" width="0.5703125" customWidth="1"/>
    <col min="31" max="33" width="1" customWidth="1"/>
    <col min="34" max="34" width="0.85546875" customWidth="1"/>
    <col min="35" max="35" width="1.42578125" customWidth="1"/>
    <col min="36" max="36" width="1" customWidth="1"/>
    <col min="37" max="39" width="1.140625" customWidth="1"/>
    <col min="40" max="40" width="0.5703125" customWidth="1"/>
    <col min="41" max="41" width="0.42578125" customWidth="1"/>
    <col min="42" max="42" width="1.7109375" customWidth="1"/>
    <col min="43" max="43" width="1.140625" customWidth="1"/>
    <col min="44" max="44" width="0.85546875" customWidth="1"/>
    <col min="45" max="45" width="1" customWidth="1"/>
    <col min="46" max="46" width="1.140625" customWidth="1"/>
    <col min="47" max="48" width="1" customWidth="1"/>
    <col min="49" max="49" width="0.7109375" customWidth="1"/>
    <col min="50" max="50" width="0.85546875" customWidth="1"/>
    <col min="51" max="51" width="1" customWidth="1"/>
    <col min="52" max="54" width="0.7109375" customWidth="1"/>
    <col min="55" max="55" width="0.5703125" customWidth="1"/>
    <col min="56" max="56" width="0.85546875" customWidth="1"/>
    <col min="57" max="57" width="1.140625" customWidth="1"/>
    <col min="58" max="58" width="0.85546875" customWidth="1"/>
    <col min="59" max="59" width="0.42578125" customWidth="1"/>
    <col min="60" max="60" width="1" customWidth="1"/>
    <col min="61" max="63" width="0.7109375" customWidth="1"/>
    <col min="64" max="64" width="1" customWidth="1"/>
    <col min="65" max="65" width="0.42578125" customWidth="1"/>
    <col min="66" max="66" width="0.7109375" customWidth="1"/>
    <col min="67" max="67" width="1.7109375" customWidth="1"/>
    <col min="68" max="68" width="0.85546875" customWidth="1"/>
    <col min="69" max="69" width="0.7109375" customWidth="1"/>
    <col min="70" max="70" width="0.85546875" customWidth="1"/>
    <col min="71" max="71" width="0.7109375" customWidth="1"/>
    <col min="72" max="72" width="0.85546875" customWidth="1"/>
    <col min="73" max="73" width="0.42578125" customWidth="1"/>
    <col min="74" max="74" width="0.7109375" customWidth="1"/>
    <col min="75" max="75" width="0.5703125" customWidth="1"/>
    <col min="76" max="76" width="0.7109375" customWidth="1"/>
    <col min="77" max="77" width="0.85546875" customWidth="1"/>
    <col min="78" max="78" width="2" customWidth="1"/>
    <col min="79" max="79" width="10.42578125" hidden="1" customWidth="1"/>
    <col min="80" max="80" width="0.5703125" hidden="1" customWidth="1"/>
    <col min="81" max="81" width="9.140625" hidden="1" customWidth="1"/>
    <col min="82" max="82" width="1.7109375" customWidth="1"/>
    <col min="83" max="83" width="1.42578125" customWidth="1"/>
    <col min="84" max="84" width="3" customWidth="1"/>
    <col min="85" max="86" width="1.85546875" customWidth="1"/>
    <col min="87" max="87" width="2" customWidth="1"/>
    <col min="88" max="88" width="2.85546875" customWidth="1"/>
  </cols>
  <sheetData>
    <row r="1" spans="1:88" ht="16.5" x14ac:dyDescent="0.3">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2"/>
    </row>
    <row r="2" spans="1:88" x14ac:dyDescent="0.25">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27" t="s">
        <v>108</v>
      </c>
      <c r="AQ2" s="319"/>
      <c r="AR2" s="319"/>
      <c r="AS2" s="319"/>
      <c r="AT2" s="319"/>
      <c r="AU2" s="319"/>
      <c r="AV2" s="319"/>
      <c r="AW2" s="319"/>
      <c r="AX2" s="319"/>
      <c r="AY2" s="319"/>
      <c r="AZ2" s="319"/>
      <c r="BA2" s="319"/>
      <c r="BB2" s="319"/>
      <c r="BC2" s="319"/>
      <c r="BD2" s="319"/>
      <c r="BE2" s="319"/>
      <c r="BF2" s="319"/>
      <c r="BG2" s="319"/>
      <c r="BH2" s="319"/>
      <c r="BI2" s="319"/>
      <c r="BJ2" s="319"/>
      <c r="BK2" s="319"/>
      <c r="BL2" s="319"/>
      <c r="BM2" s="319"/>
      <c r="BN2" s="319"/>
      <c r="BO2" s="319"/>
      <c r="BP2" s="319"/>
      <c r="BQ2" s="319"/>
      <c r="BR2" s="319"/>
      <c r="BS2" s="319"/>
      <c r="BT2" s="319"/>
      <c r="BU2" s="319"/>
      <c r="BV2" s="319"/>
      <c r="BW2" s="319"/>
      <c r="BX2" s="319"/>
      <c r="BY2" s="319"/>
      <c r="BZ2" s="319"/>
      <c r="CA2" s="319"/>
      <c r="CB2" s="319"/>
      <c r="CC2" s="319"/>
      <c r="CD2" s="319"/>
      <c r="CE2" s="319"/>
      <c r="CF2" s="319"/>
      <c r="CG2" s="319"/>
      <c r="CH2" s="319"/>
      <c r="CI2" s="319"/>
      <c r="CJ2" s="319"/>
    </row>
    <row r="3" spans="1:88"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t="s">
        <v>0</v>
      </c>
      <c r="AP3" s="328" t="s">
        <v>107</v>
      </c>
      <c r="AQ3" s="328"/>
      <c r="AR3" s="328"/>
      <c r="AS3" s="328"/>
      <c r="AT3" s="328"/>
      <c r="AU3" s="328"/>
      <c r="AV3" s="328"/>
      <c r="AW3" s="328"/>
      <c r="AX3" s="328"/>
      <c r="AY3" s="328"/>
      <c r="AZ3" s="328"/>
      <c r="BA3" s="328"/>
      <c r="BB3" s="328"/>
      <c r="BC3" s="328"/>
      <c r="BD3" s="328"/>
      <c r="BE3" s="328"/>
      <c r="BF3" s="328"/>
      <c r="BG3" s="328"/>
      <c r="BH3" s="328"/>
      <c r="BI3" s="328"/>
      <c r="BJ3" s="328"/>
      <c r="BK3" s="328"/>
      <c r="BL3" s="328"/>
      <c r="BM3" s="328"/>
      <c r="BN3" s="328"/>
      <c r="BO3" s="328"/>
      <c r="BP3" s="328"/>
      <c r="BQ3" s="328"/>
      <c r="BR3" s="328"/>
      <c r="BS3" s="328"/>
      <c r="BT3" s="328"/>
      <c r="BU3" s="328"/>
      <c r="BV3" s="328"/>
      <c r="BW3" s="328"/>
      <c r="BX3" s="328"/>
      <c r="BY3" s="328"/>
      <c r="BZ3" s="328"/>
      <c r="CA3" s="328"/>
      <c r="CB3" s="328"/>
      <c r="CC3" s="328"/>
      <c r="CD3" s="328"/>
      <c r="CE3" s="328"/>
      <c r="CF3" s="328"/>
      <c r="CG3" s="328"/>
      <c r="CH3" s="328"/>
      <c r="CI3" s="328"/>
      <c r="CJ3" s="328"/>
    </row>
    <row r="4" spans="1:88"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28" t="s">
        <v>92</v>
      </c>
      <c r="AQ4" s="328"/>
      <c r="AR4" s="328"/>
      <c r="AS4" s="328"/>
      <c r="AT4" s="328"/>
      <c r="AU4" s="328"/>
      <c r="AV4" s="328"/>
      <c r="AW4" s="328"/>
      <c r="AX4" s="328"/>
      <c r="AY4" s="328"/>
      <c r="AZ4" s="328"/>
      <c r="BA4" s="328"/>
      <c r="BB4" s="328"/>
      <c r="BC4" s="328"/>
      <c r="BD4" s="328"/>
      <c r="BE4" s="328"/>
      <c r="BF4" s="328"/>
      <c r="BG4" s="328"/>
      <c r="BH4" s="328"/>
      <c r="BI4" s="328"/>
      <c r="BJ4" s="328"/>
      <c r="BK4" s="328"/>
      <c r="BL4" s="328"/>
      <c r="BM4" s="328"/>
      <c r="BN4" s="328"/>
      <c r="BO4" s="328"/>
      <c r="BP4" s="328"/>
      <c r="BQ4" s="328"/>
      <c r="BR4" s="328"/>
      <c r="BS4" s="328"/>
      <c r="BT4" s="328"/>
      <c r="BU4" s="328"/>
      <c r="BV4" s="328"/>
      <c r="BW4" s="328"/>
      <c r="BX4" s="328"/>
      <c r="BY4" s="328"/>
      <c r="BZ4" s="328"/>
      <c r="CA4" s="328"/>
      <c r="CB4" s="328"/>
      <c r="CC4" s="328"/>
      <c r="CD4" s="328"/>
      <c r="CE4" s="328"/>
      <c r="CF4" s="328"/>
      <c r="CG4" s="328"/>
      <c r="CH4" s="328"/>
      <c r="CI4" s="328"/>
      <c r="CJ4" s="328"/>
    </row>
    <row r="5" spans="1:88" x14ac:dyDescent="0.25">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t="s">
        <v>1</v>
      </c>
      <c r="AP5" s="329" t="s">
        <v>105</v>
      </c>
      <c r="AQ5" s="329"/>
      <c r="AR5" s="329"/>
      <c r="AS5" s="329"/>
      <c r="AT5" s="329"/>
      <c r="AU5" s="329"/>
      <c r="AV5" s="329"/>
      <c r="AW5" s="329"/>
      <c r="AX5" s="329"/>
      <c r="AY5" s="329"/>
      <c r="AZ5" s="329"/>
      <c r="BA5" s="329"/>
      <c r="BB5" s="329"/>
      <c r="BC5" s="329"/>
      <c r="BD5" s="329"/>
      <c r="BE5" s="329"/>
      <c r="BF5" s="329"/>
      <c r="BG5" s="329"/>
      <c r="BH5" s="329"/>
      <c r="BI5" s="329"/>
      <c r="BJ5" s="329"/>
      <c r="BK5" s="329"/>
      <c r="BL5" s="329"/>
      <c r="BM5" s="329"/>
      <c r="BN5" s="329"/>
      <c r="BO5" s="329"/>
      <c r="BP5" s="329"/>
      <c r="BQ5" s="329"/>
      <c r="BR5" s="329"/>
      <c r="BS5" s="329"/>
      <c r="BT5" s="329"/>
      <c r="BU5" s="329"/>
      <c r="BV5" s="329"/>
      <c r="BW5" s="329"/>
      <c r="BX5" s="329"/>
      <c r="BY5" s="329"/>
      <c r="BZ5" s="329"/>
      <c r="CA5" s="329"/>
      <c r="CB5" s="329"/>
      <c r="CC5" s="329"/>
      <c r="CD5" s="329"/>
      <c r="CE5" s="329"/>
      <c r="CF5" s="329"/>
      <c r="CG5" s="329"/>
      <c r="CH5" s="329"/>
      <c r="CI5" s="329"/>
      <c r="CJ5" s="329"/>
    </row>
    <row r="6" spans="1:88" x14ac:dyDescent="0.25">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329" t="s">
        <v>106</v>
      </c>
      <c r="AQ6" s="329"/>
      <c r="AR6" s="329"/>
      <c r="AS6" s="329"/>
      <c r="AT6" s="329"/>
      <c r="AU6" s="329"/>
      <c r="AV6" s="329"/>
      <c r="AW6" s="329"/>
      <c r="AX6" s="329"/>
      <c r="AY6" s="329"/>
      <c r="AZ6" s="329"/>
      <c r="BA6" s="329"/>
      <c r="BB6" s="329"/>
      <c r="BC6" s="329"/>
      <c r="BD6" s="329"/>
      <c r="BE6" s="329"/>
      <c r="BF6" s="329"/>
      <c r="BG6" s="329"/>
      <c r="BH6" s="329"/>
      <c r="BI6" s="329"/>
      <c r="BJ6" s="329"/>
      <c r="BK6" s="329"/>
      <c r="BL6" s="329"/>
      <c r="BM6" s="329"/>
      <c r="BN6" s="329"/>
      <c r="BO6" s="329"/>
      <c r="BP6" s="329"/>
      <c r="BQ6" s="329"/>
      <c r="BR6" s="329"/>
      <c r="BS6" s="329"/>
      <c r="BT6" s="329"/>
      <c r="BU6" s="329"/>
      <c r="BV6" s="329"/>
      <c r="BW6" s="329"/>
      <c r="BX6" s="329"/>
      <c r="BY6" s="329"/>
      <c r="BZ6" s="329"/>
      <c r="CA6" s="329"/>
      <c r="CB6" s="329"/>
      <c r="CC6" s="329"/>
      <c r="CD6" s="329"/>
      <c r="CE6" s="329"/>
      <c r="CF6" s="329"/>
      <c r="CG6" s="329"/>
      <c r="CH6" s="329"/>
      <c r="CI6" s="329"/>
      <c r="CJ6" s="329"/>
    </row>
    <row r="7" spans="1:88" x14ac:dyDescent="0.25">
      <c r="A7" s="5"/>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67"/>
      <c r="AQ7" s="67"/>
      <c r="AR7" s="67"/>
      <c r="AS7" s="67"/>
      <c r="AT7" s="67"/>
      <c r="AU7" s="67"/>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7"/>
      <c r="CH7" s="67"/>
      <c r="CI7" s="67"/>
      <c r="CJ7" s="67"/>
    </row>
    <row r="8" spans="1:88" x14ac:dyDescent="0.25">
      <c r="A8" s="5"/>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6"/>
    </row>
    <row r="9" spans="1:88" ht="16.5" x14ac:dyDescent="0.25">
      <c r="A9" s="5"/>
      <c r="B9" s="330" t="s">
        <v>109</v>
      </c>
      <c r="C9" s="330"/>
      <c r="D9" s="330"/>
      <c r="E9" s="330"/>
      <c r="F9" s="330"/>
      <c r="G9" s="330"/>
      <c r="H9" s="330"/>
      <c r="I9" s="330"/>
      <c r="J9" s="330"/>
      <c r="K9" s="330"/>
      <c r="L9" s="330"/>
      <c r="M9" s="330"/>
      <c r="N9" s="330"/>
      <c r="O9" s="330"/>
      <c r="P9" s="330"/>
      <c r="Q9" s="330"/>
      <c r="R9" s="330"/>
      <c r="S9" s="330"/>
      <c r="T9" s="330"/>
      <c r="U9" s="330"/>
      <c r="V9" s="330"/>
      <c r="W9" s="330"/>
      <c r="X9" s="330"/>
      <c r="Y9" s="330"/>
      <c r="Z9" s="330"/>
      <c r="AA9" s="330"/>
      <c r="AB9" s="330"/>
      <c r="AC9" s="330"/>
      <c r="AD9" s="330"/>
      <c r="AE9" s="330"/>
      <c r="AF9" s="330"/>
      <c r="AG9" s="330"/>
      <c r="AH9" s="330"/>
      <c r="AI9" s="330"/>
      <c r="AJ9" s="330"/>
      <c r="AK9" s="330"/>
      <c r="AL9" s="330"/>
      <c r="AM9" s="330"/>
      <c r="AN9" s="330"/>
      <c r="AO9" s="330"/>
      <c r="AP9" s="330"/>
      <c r="AQ9" s="330"/>
      <c r="AR9" s="330"/>
      <c r="AS9" s="330"/>
      <c r="AT9" s="330"/>
      <c r="AU9" s="330"/>
      <c r="AV9" s="330"/>
      <c r="AW9" s="330"/>
      <c r="AX9" s="330"/>
      <c r="AY9" s="330"/>
      <c r="AZ9" s="330"/>
      <c r="BA9" s="330"/>
      <c r="BB9" s="330"/>
      <c r="BC9" s="330"/>
      <c r="BD9" s="330"/>
      <c r="BE9" s="330"/>
      <c r="BF9" s="330"/>
      <c r="BG9" s="330"/>
      <c r="BH9" s="330"/>
      <c r="BI9" s="330"/>
      <c r="BJ9" s="330"/>
      <c r="BK9" s="330"/>
      <c r="BL9" s="330"/>
      <c r="BM9" s="330"/>
      <c r="BN9" s="330"/>
      <c r="BO9" s="330"/>
      <c r="BP9" s="330"/>
      <c r="BQ9" s="330"/>
      <c r="BR9" s="330"/>
      <c r="BS9" s="330"/>
      <c r="BT9" s="330"/>
      <c r="BU9" s="330"/>
      <c r="BV9" s="330"/>
      <c r="BW9" s="330"/>
      <c r="BX9" s="330"/>
      <c r="BY9" s="330"/>
      <c r="BZ9" s="330"/>
      <c r="CA9" s="330"/>
      <c r="CB9" s="330"/>
      <c r="CC9" s="330"/>
      <c r="CD9" s="330"/>
    </row>
    <row r="10" spans="1:88" ht="18" customHeight="1" x14ac:dyDescent="0.25">
      <c r="A10" s="3"/>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7"/>
      <c r="BV10" s="7"/>
      <c r="BW10" s="7"/>
      <c r="BX10" s="7"/>
      <c r="BY10" s="7"/>
      <c r="BZ10" s="7"/>
      <c r="CA10" s="7"/>
      <c r="CB10" s="116"/>
      <c r="CC10" s="116"/>
      <c r="CF10" s="321" t="s">
        <v>2</v>
      </c>
      <c r="CG10" s="321"/>
      <c r="CH10" s="321"/>
      <c r="CI10" s="321"/>
      <c r="CJ10" s="321"/>
    </row>
    <row r="11" spans="1:88" ht="26.25" customHeight="1" x14ac:dyDescent="0.3">
      <c r="A11" s="3"/>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t="s">
        <v>3</v>
      </c>
      <c r="BI11" s="3"/>
      <c r="BJ11" s="3"/>
      <c r="BK11" s="3"/>
      <c r="BL11" s="3"/>
      <c r="BM11" s="3"/>
      <c r="BN11" s="3"/>
      <c r="BO11" s="3"/>
      <c r="BP11" s="3"/>
      <c r="BQ11" s="3"/>
      <c r="BR11" s="3"/>
      <c r="BS11" s="3"/>
      <c r="BT11" s="3"/>
      <c r="BU11" s="7"/>
      <c r="BV11" s="7"/>
      <c r="BW11" s="7"/>
      <c r="BX11" s="7"/>
      <c r="BY11" s="7"/>
      <c r="BZ11" s="7"/>
      <c r="CA11" s="7"/>
      <c r="CB11" s="58"/>
      <c r="CC11" s="35"/>
      <c r="CF11" s="322">
        <v>2020</v>
      </c>
      <c r="CG11" s="322"/>
      <c r="CH11" s="322">
        <v>1</v>
      </c>
      <c r="CI11" s="322"/>
      <c r="CJ11" s="36" t="s">
        <v>85</v>
      </c>
    </row>
    <row r="12" spans="1:88" ht="28.5" customHeight="1" x14ac:dyDescent="0.25">
      <c r="A12" s="3"/>
      <c r="B12" s="3" t="s">
        <v>4</v>
      </c>
      <c r="C12" s="3"/>
      <c r="D12" s="3"/>
      <c r="E12" s="3"/>
      <c r="F12" s="3"/>
      <c r="G12" s="3"/>
      <c r="H12" s="3"/>
      <c r="I12" s="3"/>
      <c r="J12" s="3"/>
      <c r="K12" s="3"/>
      <c r="L12" s="323" t="s">
        <v>63</v>
      </c>
      <c r="M12" s="323"/>
      <c r="N12" s="323"/>
      <c r="O12" s="323"/>
      <c r="P12" s="323"/>
      <c r="Q12" s="323"/>
      <c r="R12" s="323"/>
      <c r="S12" s="323"/>
      <c r="T12" s="323"/>
      <c r="U12" s="323"/>
      <c r="V12" s="323"/>
      <c r="W12" s="323"/>
      <c r="X12" s="323"/>
      <c r="Y12" s="323"/>
      <c r="Z12" s="323"/>
      <c r="AA12" s="323"/>
      <c r="AB12" s="323"/>
      <c r="AC12" s="323"/>
      <c r="AD12" s="323"/>
      <c r="AE12" s="323"/>
      <c r="AF12" s="323"/>
      <c r="AG12" s="323"/>
      <c r="AH12" s="323"/>
      <c r="AI12" s="323"/>
      <c r="AJ12" s="323"/>
      <c r="AK12" s="323"/>
      <c r="AL12" s="323"/>
      <c r="AM12" s="323"/>
      <c r="AN12" s="323"/>
      <c r="AO12" s="323"/>
      <c r="AP12" s="323"/>
      <c r="AQ12" s="323"/>
      <c r="AR12" s="323"/>
      <c r="AS12" s="323"/>
      <c r="AT12" s="323"/>
      <c r="AU12" s="323"/>
      <c r="AV12" s="323"/>
      <c r="AW12" s="323"/>
      <c r="AX12" s="323"/>
      <c r="AY12" s="323"/>
      <c r="AZ12" s="323"/>
      <c r="BA12" s="323"/>
      <c r="BB12" s="323"/>
      <c r="BC12" s="323"/>
      <c r="BD12" s="323"/>
      <c r="BE12" s="323"/>
      <c r="BF12" s="323"/>
      <c r="BG12" s="323"/>
      <c r="BH12" s="323"/>
      <c r="BI12" s="323"/>
      <c r="BJ12" s="323"/>
      <c r="BK12" s="323"/>
      <c r="BL12" s="323"/>
      <c r="BM12" s="323"/>
      <c r="BN12" s="323"/>
      <c r="BO12" s="323"/>
      <c r="BP12" s="323"/>
      <c r="BQ12" s="323"/>
      <c r="BR12" s="323"/>
      <c r="BS12" s="7" t="s">
        <v>5</v>
      </c>
      <c r="BT12" s="7"/>
      <c r="BU12" s="7"/>
      <c r="BV12" s="7"/>
      <c r="BW12" s="7"/>
      <c r="BX12" s="7"/>
      <c r="BY12" s="7"/>
      <c r="BZ12" s="7"/>
      <c r="CA12" s="33"/>
      <c r="CB12" s="34"/>
      <c r="CC12" s="35"/>
      <c r="CF12" s="324" t="s">
        <v>66</v>
      </c>
      <c r="CG12" s="325"/>
      <c r="CH12" s="325"/>
      <c r="CI12" s="325"/>
      <c r="CJ12" s="326"/>
    </row>
    <row r="13" spans="1:88" x14ac:dyDescent="0.25">
      <c r="A13" s="3"/>
      <c r="B13" s="3" t="s">
        <v>6</v>
      </c>
      <c r="C13" s="3"/>
      <c r="D13" s="3"/>
      <c r="E13" s="3"/>
      <c r="F13" s="3"/>
      <c r="G13" s="3"/>
      <c r="H13" s="3"/>
      <c r="I13" s="3"/>
      <c r="J13" s="3"/>
      <c r="K13" s="3"/>
      <c r="L13" s="186" t="s">
        <v>64</v>
      </c>
      <c r="M13" s="186"/>
      <c r="N13" s="186"/>
      <c r="O13" s="186"/>
      <c r="P13" s="186"/>
      <c r="Q13" s="186"/>
      <c r="R13" s="186"/>
      <c r="S13" s="186"/>
      <c r="T13" s="186"/>
      <c r="U13" s="186"/>
      <c r="V13" s="186"/>
      <c r="W13" s="186"/>
      <c r="X13" s="186"/>
      <c r="Y13" s="186"/>
      <c r="Z13" s="186"/>
      <c r="AA13" s="186"/>
      <c r="AB13" s="186"/>
      <c r="AC13" s="186"/>
      <c r="AD13" s="186"/>
      <c r="AE13" s="186"/>
      <c r="AF13" s="186"/>
      <c r="AG13" s="186"/>
      <c r="AH13" s="186"/>
      <c r="AI13" s="186"/>
      <c r="AJ13" s="186"/>
      <c r="AK13" s="186"/>
      <c r="AL13" s="186"/>
      <c r="AM13" s="186"/>
      <c r="AN13" s="186"/>
      <c r="AO13" s="186"/>
      <c r="AP13" s="186"/>
      <c r="AQ13" s="186"/>
      <c r="AR13" s="186"/>
      <c r="AS13" s="186"/>
      <c r="AT13" s="186"/>
      <c r="AU13" s="186"/>
      <c r="AV13" s="186"/>
      <c r="AW13" s="186"/>
      <c r="AX13" s="186"/>
      <c r="AY13" s="186"/>
      <c r="AZ13" s="186"/>
      <c r="BA13" s="186"/>
      <c r="BB13" s="186"/>
      <c r="BC13" s="186"/>
      <c r="BD13" s="186"/>
      <c r="BE13" s="186"/>
      <c r="BF13" s="186"/>
      <c r="BG13" s="186"/>
      <c r="BH13" s="186"/>
      <c r="BI13" s="186"/>
      <c r="BJ13" s="186"/>
      <c r="BK13" s="186"/>
      <c r="BL13" s="186"/>
      <c r="BM13" s="186"/>
      <c r="BN13" s="186"/>
      <c r="BO13" s="186"/>
      <c r="BP13" s="186"/>
      <c r="BQ13" s="186"/>
      <c r="BR13" s="186"/>
      <c r="BS13" s="7" t="s">
        <v>7</v>
      </c>
      <c r="BT13" s="7"/>
      <c r="BU13" s="7"/>
      <c r="BV13" s="7"/>
      <c r="BW13" s="7"/>
      <c r="BX13" s="7"/>
      <c r="BY13" s="7"/>
      <c r="BZ13" s="7"/>
      <c r="CA13" s="33"/>
      <c r="CB13" s="13"/>
      <c r="CC13" s="14"/>
      <c r="CF13" s="321">
        <v>5310100000</v>
      </c>
      <c r="CG13" s="321"/>
      <c r="CH13" s="321"/>
      <c r="CI13" s="321"/>
      <c r="CJ13" s="321"/>
    </row>
    <row r="14" spans="1:88" x14ac:dyDescent="0.25">
      <c r="A14" s="3"/>
      <c r="B14" s="3" t="s">
        <v>8</v>
      </c>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172" t="s">
        <v>65</v>
      </c>
      <c r="AN14" s="172"/>
      <c r="AO14" s="172"/>
      <c r="AP14" s="172"/>
      <c r="AQ14" s="172"/>
      <c r="AR14" s="172"/>
      <c r="AS14" s="172"/>
      <c r="AT14" s="172"/>
      <c r="AU14" s="172"/>
      <c r="AV14" s="172"/>
      <c r="AW14" s="172"/>
      <c r="AX14" s="172"/>
      <c r="AY14" s="172"/>
      <c r="AZ14" s="172"/>
      <c r="BA14" s="172"/>
      <c r="BB14" s="172"/>
      <c r="BC14" s="172"/>
      <c r="BD14" s="172"/>
      <c r="BE14" s="172"/>
      <c r="BF14" s="172"/>
      <c r="BG14" s="172"/>
      <c r="BH14" s="172"/>
      <c r="BI14" s="172"/>
      <c r="BJ14" s="172"/>
      <c r="BK14" s="172"/>
      <c r="BL14" s="172"/>
      <c r="BM14" s="172"/>
      <c r="BN14" s="172"/>
      <c r="BO14" s="172"/>
      <c r="BP14" s="172"/>
      <c r="BQ14" s="172"/>
      <c r="BR14" s="172"/>
      <c r="BS14" s="7" t="s">
        <v>9</v>
      </c>
      <c r="BT14" s="7"/>
      <c r="BU14" s="7"/>
      <c r="BV14" s="7"/>
      <c r="BW14" s="7"/>
      <c r="BX14" s="7"/>
      <c r="BY14" s="7"/>
      <c r="BZ14" s="7"/>
      <c r="CA14" s="7"/>
      <c r="CB14" s="7"/>
      <c r="CC14" s="7"/>
      <c r="CD14" s="7"/>
      <c r="CE14" s="7"/>
      <c r="CF14" s="321">
        <v>150</v>
      </c>
      <c r="CG14" s="321"/>
      <c r="CH14" s="321"/>
      <c r="CI14" s="321"/>
      <c r="CJ14" s="321"/>
    </row>
    <row r="15" spans="1:88" x14ac:dyDescent="0.25">
      <c r="A15" s="3"/>
      <c r="B15" s="3" t="s">
        <v>10</v>
      </c>
      <c r="C15" s="3"/>
      <c r="D15" s="3"/>
      <c r="E15" s="3"/>
      <c r="F15" s="3"/>
      <c r="G15" s="3"/>
      <c r="H15" s="3"/>
      <c r="I15" s="3"/>
      <c r="J15" s="3"/>
      <c r="K15" s="3"/>
      <c r="L15" s="3"/>
      <c r="M15" s="3"/>
      <c r="N15" s="3"/>
      <c r="O15" s="3"/>
      <c r="P15" s="3"/>
      <c r="Q15" s="3"/>
      <c r="R15" s="3"/>
      <c r="S15" s="3"/>
      <c r="T15" s="3"/>
      <c r="U15" s="3"/>
      <c r="V15" s="172" t="s">
        <v>84</v>
      </c>
      <c r="W15" s="172"/>
      <c r="X15" s="172"/>
      <c r="Y15" s="172"/>
      <c r="Z15" s="172"/>
      <c r="AA15" s="172"/>
      <c r="AB15" s="172"/>
      <c r="AC15" s="172"/>
      <c r="AD15" s="172"/>
      <c r="AE15" s="172"/>
      <c r="AF15" s="172"/>
      <c r="AG15" s="172"/>
      <c r="AH15" s="172"/>
      <c r="AI15" s="172"/>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N15" s="172"/>
      <c r="BO15" s="172"/>
      <c r="BP15" s="172"/>
      <c r="BQ15" s="172"/>
      <c r="BR15" s="172"/>
      <c r="BS15" s="7" t="s">
        <v>11</v>
      </c>
      <c r="BT15" s="7"/>
      <c r="BU15" s="7"/>
      <c r="BV15" s="7"/>
      <c r="BW15" s="7"/>
      <c r="BX15" s="7"/>
      <c r="BY15" s="7"/>
      <c r="BZ15" s="7"/>
      <c r="CA15" s="33"/>
      <c r="CB15" s="13"/>
      <c r="CC15" s="14"/>
      <c r="CF15" s="321" t="s">
        <v>97</v>
      </c>
      <c r="CG15" s="321"/>
      <c r="CH15" s="321"/>
      <c r="CI15" s="321"/>
      <c r="CJ15" s="321"/>
    </row>
    <row r="16" spans="1:88" ht="16.5" x14ac:dyDescent="0.3">
      <c r="A16" s="3"/>
      <c r="B16" s="7" t="s">
        <v>12</v>
      </c>
      <c r="C16" s="7"/>
      <c r="D16" s="7"/>
      <c r="E16" s="7"/>
      <c r="F16" s="7"/>
      <c r="G16" s="7"/>
      <c r="H16" s="7"/>
      <c r="I16" s="7"/>
      <c r="J16" s="7"/>
      <c r="K16" s="7"/>
      <c r="L16" s="7"/>
      <c r="M16" s="7"/>
      <c r="N16" s="7"/>
      <c r="O16" s="7"/>
      <c r="P16" s="3"/>
      <c r="Q16" s="3"/>
      <c r="R16" s="3"/>
      <c r="S16" s="3"/>
      <c r="T16" s="3"/>
      <c r="U16" s="3"/>
      <c r="V16" s="3"/>
      <c r="W16" s="3"/>
      <c r="X16" s="317">
        <v>37</v>
      </c>
      <c r="Y16" s="317"/>
      <c r="Z16" s="317"/>
      <c r="AA16" s="317"/>
      <c r="AB16" s="317"/>
      <c r="AC16" s="317"/>
      <c r="AD16" s="317"/>
      <c r="AE16" s="317"/>
      <c r="AF16" s="317"/>
      <c r="AG16" s="317"/>
      <c r="AH16" s="317"/>
      <c r="AI16" s="317"/>
      <c r="AJ16" s="317"/>
      <c r="AK16" s="317"/>
      <c r="AL16" s="317"/>
      <c r="AM16" s="317"/>
      <c r="AN16" s="317"/>
      <c r="AO16" s="317"/>
      <c r="AP16" s="317"/>
      <c r="AQ16" s="317"/>
      <c r="AR16" s="317"/>
      <c r="AS16" s="317"/>
      <c r="AT16" s="317"/>
      <c r="AU16" s="317"/>
      <c r="AV16" s="317"/>
      <c r="AW16" s="317"/>
      <c r="AX16" s="317"/>
      <c r="AY16" s="317"/>
      <c r="AZ16" s="317"/>
      <c r="BA16" s="317"/>
      <c r="BB16" s="317"/>
      <c r="BC16" s="317"/>
      <c r="BD16" s="317"/>
      <c r="BE16" s="317"/>
      <c r="BF16" s="317"/>
      <c r="BG16" s="317"/>
      <c r="BH16" s="317"/>
      <c r="BI16" s="317"/>
      <c r="BJ16" s="317"/>
      <c r="BK16" s="317"/>
      <c r="BL16" s="317"/>
      <c r="BM16" s="317"/>
      <c r="BN16" s="317"/>
      <c r="BO16" s="317"/>
      <c r="BP16" s="317"/>
      <c r="BQ16" s="317"/>
      <c r="BR16" s="317"/>
      <c r="BS16" s="317"/>
      <c r="BT16" s="317"/>
      <c r="BU16" s="317"/>
      <c r="BV16" s="317"/>
      <c r="BW16" s="317"/>
      <c r="BX16" s="317"/>
      <c r="BY16" s="317"/>
      <c r="BZ16" s="317"/>
      <c r="CA16" s="317"/>
      <c r="CB16" s="318"/>
      <c r="CC16" s="318"/>
      <c r="CD16" s="4"/>
      <c r="CF16" s="21"/>
      <c r="CG16" s="21"/>
      <c r="CH16" s="21"/>
      <c r="CI16" s="21"/>
      <c r="CJ16" s="21"/>
    </row>
    <row r="17" spans="1:99" x14ac:dyDescent="0.25">
      <c r="A17" s="3"/>
      <c r="B17" s="23" t="s">
        <v>96</v>
      </c>
      <c r="C17" s="24"/>
      <c r="D17" s="24"/>
      <c r="E17" s="24"/>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2"/>
      <c r="CB17" s="22"/>
      <c r="CC17" s="11"/>
      <c r="CD17" s="4"/>
    </row>
    <row r="18" spans="1:99" ht="16.5" x14ac:dyDescent="0.3">
      <c r="A18" s="3"/>
      <c r="B18" s="319" t="s">
        <v>13</v>
      </c>
      <c r="C18" s="319"/>
      <c r="D18" s="319"/>
      <c r="E18" s="319"/>
      <c r="F18" s="319"/>
      <c r="G18" s="319"/>
      <c r="H18" s="319"/>
      <c r="I18" s="319"/>
      <c r="J18" s="319"/>
      <c r="K18" s="319"/>
      <c r="L18" s="319"/>
      <c r="M18" s="319"/>
      <c r="N18" s="319"/>
      <c r="O18" s="172" t="s">
        <v>67</v>
      </c>
      <c r="P18" s="172"/>
      <c r="Q18" s="172"/>
      <c r="R18" s="172"/>
      <c r="S18" s="172"/>
      <c r="T18" s="172"/>
      <c r="U18" s="172"/>
      <c r="V18" s="172"/>
      <c r="W18" s="172"/>
      <c r="X18" s="172"/>
      <c r="Y18" s="172"/>
      <c r="Z18" s="172"/>
      <c r="AA18" s="172"/>
      <c r="AB18" s="172"/>
      <c r="AC18" s="172"/>
      <c r="AD18" s="172"/>
      <c r="AE18" s="172"/>
      <c r="AF18" s="172"/>
      <c r="AG18" s="172"/>
      <c r="AH18" s="172"/>
      <c r="AI18" s="172"/>
      <c r="AJ18" s="172"/>
      <c r="AK18" s="172"/>
      <c r="AL18" s="172"/>
      <c r="AM18" s="172"/>
      <c r="AN18" s="172"/>
      <c r="AO18" s="172"/>
      <c r="AP18" s="172"/>
      <c r="AQ18" s="172"/>
      <c r="AR18" s="172"/>
      <c r="AS18" s="172"/>
      <c r="AT18" s="172"/>
      <c r="AU18" s="172"/>
      <c r="AV18" s="172"/>
      <c r="AW18" s="172"/>
      <c r="AX18" s="172"/>
      <c r="AY18" s="172"/>
      <c r="AZ18" s="172"/>
      <c r="BA18" s="172"/>
      <c r="BB18" s="172"/>
      <c r="BC18" s="172"/>
      <c r="BD18" s="172"/>
      <c r="BE18" s="172"/>
      <c r="BF18" s="172"/>
      <c r="BG18" s="172"/>
      <c r="BH18" s="172"/>
      <c r="BI18" s="172"/>
      <c r="BJ18" s="172"/>
      <c r="BK18" s="172"/>
      <c r="BL18" s="172"/>
      <c r="BM18" s="172"/>
      <c r="BN18" s="172"/>
      <c r="BO18" s="172"/>
      <c r="BP18" s="172"/>
      <c r="BQ18" s="172"/>
      <c r="BR18" s="172"/>
      <c r="BS18" s="172"/>
      <c r="BT18" s="172"/>
      <c r="BU18" s="172"/>
      <c r="BV18" s="172"/>
      <c r="BW18" s="172"/>
      <c r="BX18" s="172"/>
      <c r="BY18" s="172"/>
      <c r="BZ18" s="172"/>
      <c r="CA18" s="172"/>
      <c r="CB18" s="11"/>
      <c r="CC18" s="11"/>
      <c r="CD18" s="4"/>
      <c r="CE18" s="320" t="s">
        <v>95</v>
      </c>
      <c r="CF18" s="320"/>
      <c r="CG18" s="320"/>
      <c r="CH18" s="320"/>
      <c r="CI18" s="320"/>
      <c r="CJ18" s="320"/>
    </row>
    <row r="19" spans="1:99" x14ac:dyDescent="0.25">
      <c r="CB19" s="318"/>
      <c r="CC19" s="318"/>
      <c r="CD19" s="4"/>
    </row>
    <row r="20" spans="1:99" ht="16.5" x14ac:dyDescent="0.3">
      <c r="A20" s="1"/>
      <c r="B20" s="309" t="s">
        <v>99</v>
      </c>
      <c r="C20" s="309"/>
      <c r="D20" s="309"/>
      <c r="E20" s="309"/>
      <c r="F20" s="309"/>
      <c r="G20" s="309"/>
      <c r="H20" s="309"/>
      <c r="I20" s="309"/>
      <c r="J20" s="309"/>
      <c r="K20" s="309"/>
      <c r="L20" s="309"/>
      <c r="M20" s="309"/>
      <c r="N20" s="309"/>
      <c r="O20" s="309"/>
      <c r="P20" s="309"/>
      <c r="Q20" s="309"/>
      <c r="R20" s="309"/>
      <c r="S20" s="309"/>
      <c r="T20" s="309"/>
      <c r="U20" s="309"/>
      <c r="V20" s="309"/>
      <c r="W20" s="309"/>
      <c r="X20" s="309"/>
      <c r="Y20" s="309"/>
      <c r="Z20" s="309"/>
      <c r="AA20" s="309"/>
      <c r="AB20" s="309"/>
      <c r="AC20" s="309"/>
      <c r="AD20" s="309"/>
      <c r="AE20" s="309"/>
      <c r="AF20" s="309"/>
      <c r="AG20" s="309"/>
      <c r="AH20" s="309"/>
      <c r="AI20" s="309"/>
      <c r="AJ20" s="309"/>
      <c r="AK20" s="309"/>
      <c r="AL20" s="309"/>
      <c r="AM20" s="309"/>
      <c r="AN20" s="309"/>
      <c r="AO20" s="309"/>
      <c r="AP20" s="309"/>
      <c r="AQ20" s="309"/>
      <c r="AR20" s="309"/>
      <c r="AS20" s="309"/>
      <c r="AT20" s="309"/>
      <c r="AU20" s="309"/>
      <c r="AV20" s="309"/>
      <c r="AW20" s="309"/>
      <c r="AX20" s="309"/>
      <c r="AY20" s="309"/>
      <c r="AZ20" s="309"/>
      <c r="BA20" s="309"/>
      <c r="BB20" s="309"/>
      <c r="BC20" s="309"/>
      <c r="BD20" s="309"/>
      <c r="BE20" s="309"/>
      <c r="BF20" s="309"/>
      <c r="BG20" s="309"/>
      <c r="BH20" s="309"/>
      <c r="BI20" s="309"/>
      <c r="BJ20" s="309"/>
      <c r="BK20" s="309"/>
      <c r="BL20" s="309"/>
      <c r="BM20" s="309"/>
      <c r="BN20" s="309"/>
      <c r="BO20" s="309"/>
      <c r="BP20" s="309"/>
      <c r="BQ20" s="309"/>
      <c r="BR20" s="309"/>
      <c r="BS20" s="309"/>
      <c r="BT20" s="309"/>
      <c r="BU20" s="309"/>
      <c r="BV20" s="309"/>
      <c r="BW20" s="309"/>
      <c r="BX20" s="309"/>
      <c r="BY20" s="309"/>
      <c r="BZ20" s="309"/>
      <c r="CA20" s="309"/>
      <c r="CB20" s="309"/>
      <c r="CC20" s="309"/>
      <c r="CD20" s="2"/>
    </row>
    <row r="21" spans="1:99" ht="16.5" x14ac:dyDescent="0.3">
      <c r="A21" s="8"/>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57" t="s">
        <v>14</v>
      </c>
      <c r="AD21" s="57"/>
      <c r="AE21" s="57"/>
      <c r="AF21" s="57"/>
      <c r="AG21" s="57"/>
      <c r="AH21" s="310" t="s">
        <v>110</v>
      </c>
      <c r="AI21" s="310"/>
      <c r="AJ21" s="310"/>
      <c r="AK21" s="310"/>
      <c r="AL21" s="310"/>
      <c r="AM21" s="310"/>
      <c r="AN21" s="310"/>
      <c r="AO21" s="310"/>
      <c r="AP21" s="310"/>
      <c r="AQ21" s="310"/>
      <c r="AR21" s="310"/>
      <c r="AS21" s="310"/>
      <c r="AT21" s="310"/>
      <c r="AU21" s="310"/>
      <c r="AV21" s="310"/>
      <c r="AW21" s="310"/>
      <c r="AX21" s="310"/>
      <c r="AY21" s="310"/>
      <c r="AZ21" s="310"/>
      <c r="BA21" s="310"/>
      <c r="BB21" s="310"/>
      <c r="BC21" s="310"/>
      <c r="BD21" s="310"/>
      <c r="BE21" s="310"/>
      <c r="BF21" s="57"/>
      <c r="BG21" s="311">
        <v>2020</v>
      </c>
      <c r="BH21" s="311"/>
      <c r="BI21" s="311"/>
      <c r="BJ21" s="311"/>
      <c r="BK21" s="311"/>
      <c r="BL21" s="311"/>
      <c r="BM21" s="311"/>
      <c r="BN21" s="311"/>
      <c r="BO21" s="311"/>
      <c r="BP21" s="9"/>
      <c r="BQ21" s="9"/>
      <c r="BR21" s="9"/>
      <c r="BS21" s="9"/>
      <c r="BT21" s="9"/>
      <c r="BU21" s="9"/>
      <c r="BV21" s="9"/>
      <c r="BW21" s="9"/>
      <c r="BX21" s="9"/>
      <c r="BY21" s="9"/>
      <c r="BZ21" s="9"/>
      <c r="CA21" s="9"/>
      <c r="CB21" s="9"/>
      <c r="CC21" s="9"/>
      <c r="CD21" s="10"/>
    </row>
    <row r="22" spans="1:99" ht="16.5" x14ac:dyDescent="0.3">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2"/>
    </row>
    <row r="23" spans="1:99" ht="15.75" thickBot="1" x14ac:dyDescent="0.3">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12" t="s">
        <v>93</v>
      </c>
      <c r="AQ23" s="312"/>
      <c r="AR23" s="312"/>
      <c r="AS23" s="312"/>
      <c r="AT23" s="312"/>
      <c r="AU23" s="312"/>
      <c r="AV23" s="312"/>
      <c r="AW23" s="312"/>
      <c r="AX23" s="312"/>
      <c r="AY23" s="312"/>
      <c r="AZ23" s="312"/>
      <c r="BA23" s="312"/>
      <c r="BB23" s="312"/>
      <c r="BC23" s="312"/>
      <c r="BD23" s="312"/>
      <c r="BE23" s="312"/>
      <c r="BF23" s="312"/>
      <c r="BG23" s="312"/>
      <c r="BH23" s="312"/>
      <c r="BI23" s="312"/>
      <c r="BJ23" s="312"/>
      <c r="BK23" s="312" t="s">
        <v>94</v>
      </c>
      <c r="BL23" s="312"/>
      <c r="BM23" s="312"/>
      <c r="BN23" s="312"/>
      <c r="BO23" s="312"/>
      <c r="BP23" s="312"/>
      <c r="BQ23" s="312"/>
      <c r="BR23" s="312"/>
      <c r="BS23" s="312"/>
      <c r="BT23" s="312"/>
      <c r="BU23" s="312"/>
      <c r="BV23" s="312"/>
      <c r="BW23" s="312"/>
      <c r="BX23" s="312"/>
      <c r="BY23" s="312"/>
      <c r="BZ23" s="312"/>
      <c r="CA23" s="312"/>
      <c r="CB23" s="312"/>
      <c r="CC23" s="312"/>
      <c r="CD23" s="312"/>
      <c r="CE23" s="313"/>
      <c r="CF23" s="314">
        <v>1801001</v>
      </c>
      <c r="CG23" s="315"/>
      <c r="CH23" s="315"/>
      <c r="CI23" s="315"/>
      <c r="CJ23" s="316"/>
    </row>
    <row r="24" spans="1:99" ht="39.75" customHeight="1" thickBot="1" x14ac:dyDescent="0.3">
      <c r="A24" s="301" t="s">
        <v>16</v>
      </c>
      <c r="B24" s="302"/>
      <c r="C24" s="302"/>
      <c r="D24" s="302"/>
      <c r="E24" s="302"/>
      <c r="F24" s="302"/>
      <c r="G24" s="302"/>
      <c r="H24" s="302"/>
      <c r="I24" s="302"/>
      <c r="J24" s="302"/>
      <c r="K24" s="302"/>
      <c r="L24" s="302"/>
      <c r="M24" s="302"/>
      <c r="N24" s="302"/>
      <c r="O24" s="302"/>
      <c r="P24" s="302"/>
      <c r="Q24" s="302"/>
      <c r="R24" s="302"/>
      <c r="S24" s="302"/>
      <c r="T24" s="302"/>
      <c r="U24" s="302"/>
      <c r="V24" s="302"/>
      <c r="W24" s="302"/>
      <c r="X24" s="302"/>
      <c r="Y24" s="302"/>
      <c r="Z24" s="302"/>
      <c r="AA24" s="302"/>
      <c r="AB24" s="302"/>
      <c r="AC24" s="302"/>
      <c r="AD24" s="302"/>
      <c r="AE24" s="302"/>
      <c r="AF24" s="302"/>
      <c r="AG24" s="302"/>
      <c r="AH24" s="302"/>
      <c r="AI24" s="302"/>
      <c r="AJ24" s="302"/>
      <c r="AK24" s="302"/>
      <c r="AL24" s="302"/>
      <c r="AM24" s="302"/>
      <c r="AN24" s="302"/>
      <c r="AO24" s="302"/>
      <c r="AP24" s="302"/>
      <c r="AQ24" s="302"/>
      <c r="AR24" s="302"/>
      <c r="AS24" s="302"/>
      <c r="AT24" s="302"/>
      <c r="AU24" s="302"/>
      <c r="AV24" s="302"/>
      <c r="AW24" s="302"/>
      <c r="AX24" s="302"/>
      <c r="AY24" s="302"/>
      <c r="AZ24" s="302"/>
      <c r="BA24" s="302"/>
      <c r="BB24" s="302"/>
      <c r="BC24" s="302" t="s">
        <v>17</v>
      </c>
      <c r="BD24" s="302"/>
      <c r="BE24" s="302"/>
      <c r="BF24" s="302"/>
      <c r="BG24" s="302"/>
      <c r="BH24" s="302"/>
      <c r="BI24" s="302"/>
      <c r="BJ24" s="302" t="s">
        <v>18</v>
      </c>
      <c r="BK24" s="302"/>
      <c r="BL24" s="302"/>
      <c r="BM24" s="302"/>
      <c r="BN24" s="302"/>
      <c r="BO24" s="302"/>
      <c r="BP24" s="302"/>
      <c r="BQ24" s="302"/>
      <c r="BR24" s="302"/>
      <c r="BS24" s="302"/>
      <c r="BT24" s="302"/>
      <c r="BU24" s="302"/>
      <c r="BV24" s="302"/>
      <c r="BW24" s="302"/>
      <c r="BX24" s="302"/>
      <c r="BY24" s="302"/>
      <c r="BZ24" s="302"/>
      <c r="CA24" s="302"/>
      <c r="CB24" s="303"/>
      <c r="CC24" s="303"/>
      <c r="CD24" s="229" t="s">
        <v>86</v>
      </c>
      <c r="CE24" s="230"/>
      <c r="CF24" s="230"/>
      <c r="CG24" s="230"/>
      <c r="CH24" s="230"/>
      <c r="CI24" s="230"/>
      <c r="CJ24" s="231"/>
    </row>
    <row r="25" spans="1:99" ht="15.75" thickBot="1" x14ac:dyDescent="0.3">
      <c r="A25" s="232">
        <v>1</v>
      </c>
      <c r="B25" s="233"/>
      <c r="C25" s="233"/>
      <c r="D25" s="233"/>
      <c r="E25" s="233"/>
      <c r="F25" s="233"/>
      <c r="G25" s="233"/>
      <c r="H25" s="233"/>
      <c r="I25" s="233"/>
      <c r="J25" s="233"/>
      <c r="K25" s="233"/>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304"/>
      <c r="BC25" s="232">
        <v>2</v>
      </c>
      <c r="BD25" s="233"/>
      <c r="BE25" s="233"/>
      <c r="BF25" s="233"/>
      <c r="BG25" s="233"/>
      <c r="BH25" s="233"/>
      <c r="BI25" s="234"/>
      <c r="BJ25" s="232">
        <v>3</v>
      </c>
      <c r="BK25" s="233"/>
      <c r="BL25" s="233"/>
      <c r="BM25" s="233"/>
      <c r="BN25" s="233"/>
      <c r="BO25" s="233"/>
      <c r="BP25" s="233"/>
      <c r="BQ25" s="233"/>
      <c r="BR25" s="233"/>
      <c r="BS25" s="233"/>
      <c r="BT25" s="233"/>
      <c r="BU25" s="233"/>
      <c r="BV25" s="233"/>
      <c r="BW25" s="233"/>
      <c r="BX25" s="233"/>
      <c r="BY25" s="233"/>
      <c r="BZ25" s="233"/>
      <c r="CA25" s="234"/>
      <c r="CB25" s="305"/>
      <c r="CC25" s="305"/>
      <c r="CD25" s="306">
        <v>4</v>
      </c>
      <c r="CE25" s="307"/>
      <c r="CF25" s="307"/>
      <c r="CG25" s="307"/>
      <c r="CH25" s="307"/>
      <c r="CI25" s="307"/>
      <c r="CJ25" s="308"/>
    </row>
    <row r="26" spans="1:99" ht="15" customHeight="1" x14ac:dyDescent="0.25">
      <c r="A26" s="289" t="s">
        <v>19</v>
      </c>
      <c r="B26" s="290"/>
      <c r="C26" s="290"/>
      <c r="D26" s="290"/>
      <c r="E26" s="290"/>
      <c r="F26" s="290"/>
      <c r="G26" s="290"/>
      <c r="H26" s="290"/>
      <c r="I26" s="290"/>
      <c r="J26" s="290"/>
      <c r="K26" s="290"/>
      <c r="L26" s="290"/>
      <c r="M26" s="290"/>
      <c r="N26" s="290"/>
      <c r="O26" s="290"/>
      <c r="P26" s="290"/>
      <c r="Q26" s="290"/>
      <c r="R26" s="290"/>
      <c r="S26" s="290"/>
      <c r="T26" s="290"/>
      <c r="U26" s="290"/>
      <c r="V26" s="290"/>
      <c r="W26" s="290"/>
      <c r="X26" s="290"/>
      <c r="Y26" s="290"/>
      <c r="Z26" s="290"/>
      <c r="AA26" s="290"/>
      <c r="AB26" s="290"/>
      <c r="AC26" s="290"/>
      <c r="AD26" s="290"/>
      <c r="AE26" s="290"/>
      <c r="AF26" s="290"/>
      <c r="AG26" s="290"/>
      <c r="AH26" s="290"/>
      <c r="AI26" s="290"/>
      <c r="AJ26" s="290"/>
      <c r="AK26" s="290"/>
      <c r="AL26" s="290"/>
      <c r="AM26" s="290"/>
      <c r="AN26" s="290"/>
      <c r="AO26" s="290"/>
      <c r="AP26" s="290"/>
      <c r="AQ26" s="290"/>
      <c r="AR26" s="290"/>
      <c r="AS26" s="290"/>
      <c r="AT26" s="290"/>
      <c r="AU26" s="290"/>
      <c r="AV26" s="290"/>
      <c r="AW26" s="290"/>
      <c r="AX26" s="290"/>
      <c r="AY26" s="290"/>
      <c r="AZ26" s="290"/>
      <c r="BA26" s="290"/>
      <c r="BB26" s="291"/>
      <c r="BC26" s="292"/>
      <c r="BD26" s="293"/>
      <c r="BE26" s="293"/>
      <c r="BF26" s="293"/>
      <c r="BG26" s="293"/>
      <c r="BH26" s="293"/>
      <c r="BI26" s="294"/>
      <c r="BJ26" s="77"/>
      <c r="BK26" s="78"/>
      <c r="BL26" s="78"/>
      <c r="BM26" s="78"/>
      <c r="BN26" s="78"/>
      <c r="BO26" s="78"/>
      <c r="BP26" s="78"/>
      <c r="BQ26" s="78"/>
      <c r="BR26" s="78"/>
      <c r="BS26" s="78"/>
      <c r="BT26" s="78"/>
      <c r="BU26" s="78"/>
      <c r="BV26" s="78"/>
      <c r="BW26" s="78"/>
      <c r="BX26" s="78"/>
      <c r="BY26" s="78"/>
      <c r="BZ26" s="59"/>
      <c r="CA26" s="79"/>
      <c r="CB26" s="295"/>
      <c r="CC26" s="296"/>
      <c r="CD26" s="80"/>
      <c r="CE26" s="81"/>
      <c r="CF26" s="81"/>
      <c r="CG26" s="81"/>
      <c r="CH26" s="81"/>
      <c r="CI26" s="81"/>
      <c r="CJ26" s="82"/>
    </row>
    <row r="27" spans="1:99" ht="15" customHeight="1" x14ac:dyDescent="0.25">
      <c r="A27" s="176" t="s">
        <v>20</v>
      </c>
      <c r="B27" s="177"/>
      <c r="C27" s="177"/>
      <c r="D27" s="177"/>
      <c r="E27" s="177"/>
      <c r="F27" s="177"/>
      <c r="G27" s="177"/>
      <c r="H27" s="177"/>
      <c r="I27" s="177"/>
      <c r="J27" s="177"/>
      <c r="K27" s="177"/>
      <c r="L27" s="177"/>
      <c r="M27" s="177"/>
      <c r="N27" s="177"/>
      <c r="O27" s="177"/>
      <c r="P27" s="177"/>
      <c r="Q27" s="177"/>
      <c r="R27" s="177"/>
      <c r="S27" s="177"/>
      <c r="T27" s="177"/>
      <c r="U27" s="177"/>
      <c r="V27" s="177"/>
      <c r="W27" s="177"/>
      <c r="X27" s="177"/>
      <c r="Y27" s="177"/>
      <c r="Z27" s="177"/>
      <c r="AA27" s="177"/>
      <c r="AB27" s="177"/>
      <c r="AC27" s="177"/>
      <c r="AD27" s="177"/>
      <c r="AE27" s="177"/>
      <c r="AF27" s="177"/>
      <c r="AG27" s="177"/>
      <c r="AH27" s="177"/>
      <c r="AI27" s="177"/>
      <c r="AJ27" s="177"/>
      <c r="AK27" s="177"/>
      <c r="AL27" s="177"/>
      <c r="AM27" s="177"/>
      <c r="AN27" s="177"/>
      <c r="AO27" s="177"/>
      <c r="AP27" s="177"/>
      <c r="AQ27" s="177"/>
      <c r="AR27" s="177"/>
      <c r="AS27" s="177"/>
      <c r="AT27" s="177"/>
      <c r="AU27" s="177"/>
      <c r="AV27" s="177"/>
      <c r="AW27" s="177"/>
      <c r="AX27" s="177"/>
      <c r="AY27" s="177"/>
      <c r="AZ27" s="177"/>
      <c r="BA27" s="177"/>
      <c r="BB27" s="178"/>
      <c r="BC27" s="171">
        <v>1000</v>
      </c>
      <c r="BD27" s="172"/>
      <c r="BE27" s="172"/>
      <c r="BF27" s="172"/>
      <c r="BG27" s="172"/>
      <c r="BH27" s="172"/>
      <c r="BI27" s="173"/>
      <c r="BJ27" s="299" t="s">
        <v>68</v>
      </c>
      <c r="BK27" s="300"/>
      <c r="BL27" s="300"/>
      <c r="BM27" s="300"/>
      <c r="BN27" s="300"/>
      <c r="BO27" s="300"/>
      <c r="BP27" s="300"/>
      <c r="BQ27" s="300"/>
      <c r="BR27" s="300"/>
      <c r="BS27" s="300"/>
      <c r="BT27" s="300"/>
      <c r="BU27" s="300"/>
      <c r="BV27" s="300"/>
      <c r="BW27" s="300"/>
      <c r="BX27" s="300"/>
      <c r="BY27" s="300"/>
      <c r="BZ27" s="300"/>
      <c r="CA27" s="59"/>
      <c r="CB27" s="297"/>
      <c r="CC27" s="298"/>
      <c r="CD27" s="285" t="s">
        <v>68</v>
      </c>
      <c r="CE27" s="286"/>
      <c r="CF27" s="286"/>
      <c r="CG27" s="286"/>
      <c r="CH27" s="286"/>
      <c r="CI27" s="286"/>
      <c r="CJ27" s="287"/>
    </row>
    <row r="28" spans="1:99" ht="15" customHeight="1" x14ac:dyDescent="0.25">
      <c r="A28" s="281" t="s">
        <v>21</v>
      </c>
      <c r="B28" s="158"/>
      <c r="C28" s="158"/>
      <c r="D28" s="158"/>
      <c r="E28" s="158"/>
      <c r="F28" s="158"/>
      <c r="G28" s="158"/>
      <c r="H28" s="158"/>
      <c r="I28" s="158"/>
      <c r="J28" s="158"/>
      <c r="K28" s="158"/>
      <c r="L28" s="158"/>
      <c r="M28" s="158"/>
      <c r="N28" s="158"/>
      <c r="O28" s="158"/>
      <c r="P28" s="158"/>
      <c r="Q28" s="158"/>
      <c r="R28" s="158"/>
      <c r="S28" s="158"/>
      <c r="T28" s="158"/>
      <c r="U28" s="158"/>
      <c r="V28" s="158"/>
      <c r="W28" s="158"/>
      <c r="X28" s="158"/>
      <c r="Y28" s="158"/>
      <c r="Z28" s="158"/>
      <c r="AA28" s="158"/>
      <c r="AB28" s="158"/>
      <c r="AC28" s="158"/>
      <c r="AD28" s="158"/>
      <c r="AE28" s="158"/>
      <c r="AF28" s="158"/>
      <c r="AG28" s="158"/>
      <c r="AH28" s="158"/>
      <c r="AI28" s="158"/>
      <c r="AJ28" s="158"/>
      <c r="AK28" s="158"/>
      <c r="AL28" s="158"/>
      <c r="AM28" s="158"/>
      <c r="AN28" s="158"/>
      <c r="AO28" s="158"/>
      <c r="AP28" s="158"/>
      <c r="AQ28" s="158"/>
      <c r="AR28" s="158"/>
      <c r="AS28" s="158"/>
      <c r="AT28" s="158"/>
      <c r="AU28" s="158"/>
      <c r="AV28" s="158"/>
      <c r="AW28" s="158"/>
      <c r="AX28" s="158"/>
      <c r="AY28" s="158"/>
      <c r="AZ28" s="158"/>
      <c r="BA28" s="158"/>
      <c r="BB28" s="159"/>
      <c r="BC28" s="107">
        <v>1001</v>
      </c>
      <c r="BD28" s="161"/>
      <c r="BE28" s="161"/>
      <c r="BF28" s="161"/>
      <c r="BG28" s="161"/>
      <c r="BH28" s="161"/>
      <c r="BI28" s="162"/>
      <c r="BJ28" s="25">
        <v>0</v>
      </c>
      <c r="BK28" s="26"/>
      <c r="BL28" s="288" t="s">
        <v>68</v>
      </c>
      <c r="BM28" s="288"/>
      <c r="BN28" s="288"/>
      <c r="BO28" s="288"/>
      <c r="BP28" s="288"/>
      <c r="BQ28" s="288"/>
      <c r="BR28" s="288"/>
      <c r="BS28" s="288"/>
      <c r="BT28" s="288"/>
      <c r="BU28" s="288"/>
      <c r="BV28" s="288"/>
      <c r="BW28" s="288"/>
      <c r="BX28" s="288"/>
      <c r="BY28" s="288"/>
      <c r="BZ28" s="27"/>
      <c r="CA28" s="27"/>
      <c r="CB28" s="283"/>
      <c r="CC28" s="249"/>
      <c r="CD28" s="68"/>
      <c r="CE28" s="280" t="s">
        <v>68</v>
      </c>
      <c r="CF28" s="280"/>
      <c r="CG28" s="280"/>
      <c r="CH28" s="280"/>
      <c r="CI28" s="280"/>
      <c r="CJ28" s="27"/>
      <c r="CK28" s="28"/>
      <c r="CL28" s="28"/>
      <c r="CM28" s="28"/>
      <c r="CN28" s="28"/>
      <c r="CO28" s="28"/>
      <c r="CP28" s="28"/>
      <c r="CQ28" s="28"/>
      <c r="CR28" s="28"/>
      <c r="CS28" s="28"/>
      <c r="CT28" s="28"/>
      <c r="CU28" s="29"/>
    </row>
    <row r="29" spans="1:99" ht="15" customHeight="1" x14ac:dyDescent="0.25">
      <c r="A29" s="157" t="s">
        <v>22</v>
      </c>
      <c r="B29" s="158"/>
      <c r="C29" s="158"/>
      <c r="D29" s="158"/>
      <c r="E29" s="158"/>
      <c r="F29" s="158"/>
      <c r="G29" s="158"/>
      <c r="H29" s="158"/>
      <c r="I29" s="158"/>
      <c r="J29" s="158"/>
      <c r="K29" s="158"/>
      <c r="L29" s="158"/>
      <c r="M29" s="158"/>
      <c r="N29" s="158"/>
      <c r="O29" s="158"/>
      <c r="P29" s="158"/>
      <c r="Q29" s="158"/>
      <c r="R29" s="158"/>
      <c r="S29" s="158"/>
      <c r="T29" s="158"/>
      <c r="U29" s="158"/>
      <c r="V29" s="158"/>
      <c r="W29" s="158"/>
      <c r="X29" s="158"/>
      <c r="Y29" s="158"/>
      <c r="Z29" s="158"/>
      <c r="AA29" s="158"/>
      <c r="AB29" s="158"/>
      <c r="AC29" s="158"/>
      <c r="AD29" s="158"/>
      <c r="AE29" s="158"/>
      <c r="AF29" s="158"/>
      <c r="AG29" s="158"/>
      <c r="AH29" s="158"/>
      <c r="AI29" s="158"/>
      <c r="AJ29" s="158"/>
      <c r="AK29" s="158"/>
      <c r="AL29" s="158"/>
      <c r="AM29" s="158"/>
      <c r="AN29" s="158"/>
      <c r="AO29" s="158"/>
      <c r="AP29" s="158"/>
      <c r="AQ29" s="158"/>
      <c r="AR29" s="158"/>
      <c r="AS29" s="158"/>
      <c r="AT29" s="158"/>
      <c r="AU29" s="158"/>
      <c r="AV29" s="158"/>
      <c r="AW29" s="158"/>
      <c r="AX29" s="158"/>
      <c r="AY29" s="158"/>
      <c r="AZ29" s="158"/>
      <c r="BA29" s="158"/>
      <c r="BB29" s="159"/>
      <c r="BC29" s="160">
        <v>1002</v>
      </c>
      <c r="BD29" s="161"/>
      <c r="BE29" s="161"/>
      <c r="BF29" s="161"/>
      <c r="BG29" s="161"/>
      <c r="BH29" s="161"/>
      <c r="BI29" s="162"/>
      <c r="BJ29" s="25" t="s">
        <v>48</v>
      </c>
      <c r="BK29" s="26"/>
      <c r="BL29" s="280" t="s">
        <v>68</v>
      </c>
      <c r="BM29" s="280"/>
      <c r="BN29" s="280"/>
      <c r="BO29" s="280"/>
      <c r="BP29" s="280"/>
      <c r="BQ29" s="280"/>
      <c r="BR29" s="280"/>
      <c r="BS29" s="280"/>
      <c r="BT29" s="280"/>
      <c r="BU29" s="280"/>
      <c r="BV29" s="280"/>
      <c r="BW29" s="280"/>
      <c r="BX29" s="280"/>
      <c r="BY29" s="280"/>
      <c r="BZ29" s="27" t="s">
        <v>49</v>
      </c>
      <c r="CA29" s="27"/>
      <c r="CB29" s="283"/>
      <c r="CC29" s="250"/>
      <c r="CD29" s="68" t="s">
        <v>48</v>
      </c>
      <c r="CE29" s="284" t="s">
        <v>68</v>
      </c>
      <c r="CF29" s="284"/>
      <c r="CG29" s="284"/>
      <c r="CH29" s="284"/>
      <c r="CI29" s="284"/>
      <c r="CJ29" s="69" t="s">
        <v>49</v>
      </c>
    </row>
    <row r="30" spans="1:99" x14ac:dyDescent="0.25">
      <c r="A30" s="163" t="s">
        <v>23</v>
      </c>
      <c r="B30" s="106"/>
      <c r="C30" s="106"/>
      <c r="D30" s="106"/>
      <c r="E30" s="106"/>
      <c r="F30" s="106"/>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6"/>
      <c r="AH30" s="106"/>
      <c r="AI30" s="106"/>
      <c r="AJ30" s="106"/>
      <c r="AK30" s="106"/>
      <c r="AL30" s="106"/>
      <c r="AM30" s="106"/>
      <c r="AN30" s="106"/>
      <c r="AO30" s="106"/>
      <c r="AP30" s="106"/>
      <c r="AQ30" s="106"/>
      <c r="AR30" s="106"/>
      <c r="AS30" s="106"/>
      <c r="AT30" s="106"/>
      <c r="AU30" s="106"/>
      <c r="AV30" s="106"/>
      <c r="AW30" s="106"/>
      <c r="AX30" s="106"/>
      <c r="AY30" s="106"/>
      <c r="AZ30" s="106"/>
      <c r="BA30" s="106"/>
      <c r="BB30" s="106"/>
      <c r="BC30" s="107">
        <v>1005</v>
      </c>
      <c r="BD30" s="164"/>
      <c r="BE30" s="164"/>
      <c r="BF30" s="164"/>
      <c r="BG30" s="164"/>
      <c r="BH30" s="164"/>
      <c r="BI30" s="164"/>
      <c r="BJ30" s="25">
        <v>0</v>
      </c>
      <c r="BK30" s="26"/>
      <c r="BL30" s="280" t="s">
        <v>68</v>
      </c>
      <c r="BM30" s="280"/>
      <c r="BN30" s="280"/>
      <c r="BO30" s="280"/>
      <c r="BP30" s="280"/>
      <c r="BQ30" s="280"/>
      <c r="BR30" s="280"/>
      <c r="BS30" s="280"/>
      <c r="BT30" s="280"/>
      <c r="BU30" s="280"/>
      <c r="BV30" s="280"/>
      <c r="BW30" s="280"/>
      <c r="BX30" s="280"/>
      <c r="BY30" s="280"/>
      <c r="BZ30" s="26"/>
      <c r="CA30" s="27"/>
      <c r="CB30" s="249"/>
      <c r="CC30" s="250"/>
      <c r="CD30" s="70"/>
      <c r="CE30" s="202" t="s">
        <v>68</v>
      </c>
      <c r="CF30" s="202"/>
      <c r="CG30" s="202"/>
      <c r="CH30" s="202"/>
      <c r="CI30" s="202"/>
      <c r="CJ30" s="71"/>
    </row>
    <row r="31" spans="1:99" x14ac:dyDescent="0.25">
      <c r="A31" s="163" t="s">
        <v>100</v>
      </c>
      <c r="B31" s="106"/>
      <c r="C31" s="106"/>
      <c r="D31" s="106"/>
      <c r="E31" s="106"/>
      <c r="F31" s="106"/>
      <c r="G31" s="106"/>
      <c r="H31" s="106"/>
      <c r="I31" s="106"/>
      <c r="J31" s="106"/>
      <c r="K31" s="106"/>
      <c r="L31" s="106"/>
      <c r="M31" s="106"/>
      <c r="N31" s="106"/>
      <c r="O31" s="106"/>
      <c r="P31" s="106"/>
      <c r="Q31" s="106"/>
      <c r="R31" s="106"/>
      <c r="S31" s="106"/>
      <c r="T31" s="106"/>
      <c r="U31" s="106"/>
      <c r="V31" s="106"/>
      <c r="W31" s="106"/>
      <c r="X31" s="106"/>
      <c r="Y31" s="106"/>
      <c r="Z31" s="106"/>
      <c r="AA31" s="106"/>
      <c r="AB31" s="106"/>
      <c r="AC31" s="106"/>
      <c r="AD31" s="106"/>
      <c r="AE31" s="106"/>
      <c r="AF31" s="106"/>
      <c r="AG31" s="106"/>
      <c r="AH31" s="106"/>
      <c r="AI31" s="106"/>
      <c r="AJ31" s="106"/>
      <c r="AK31" s="106"/>
      <c r="AL31" s="106"/>
      <c r="AM31" s="106"/>
      <c r="AN31" s="106"/>
      <c r="AO31" s="106"/>
      <c r="AP31" s="106"/>
      <c r="AQ31" s="106"/>
      <c r="AR31" s="106"/>
      <c r="AS31" s="106"/>
      <c r="AT31" s="106"/>
      <c r="AU31" s="106"/>
      <c r="AV31" s="106"/>
      <c r="AW31" s="106"/>
      <c r="AX31" s="106"/>
      <c r="AY31" s="106"/>
      <c r="AZ31" s="106"/>
      <c r="BA31" s="106"/>
      <c r="BB31" s="106"/>
      <c r="BC31" s="107">
        <v>1010</v>
      </c>
      <c r="BD31" s="164"/>
      <c r="BE31" s="164"/>
      <c r="BF31" s="164"/>
      <c r="BG31" s="164"/>
      <c r="BH31" s="164"/>
      <c r="BI31" s="164"/>
      <c r="BJ31" s="246">
        <f>BJ32-BL33</f>
        <v>194.89999999999998</v>
      </c>
      <c r="BK31" s="247"/>
      <c r="BL31" s="247"/>
      <c r="BM31" s="247"/>
      <c r="BN31" s="247"/>
      <c r="BO31" s="247"/>
      <c r="BP31" s="247"/>
      <c r="BQ31" s="247"/>
      <c r="BR31" s="247"/>
      <c r="BS31" s="247"/>
      <c r="BT31" s="247"/>
      <c r="BU31" s="247"/>
      <c r="BV31" s="247"/>
      <c r="BW31" s="247"/>
      <c r="BX31" s="247"/>
      <c r="BY31" s="247"/>
      <c r="BZ31" s="247"/>
      <c r="CA31" s="248"/>
      <c r="CB31" s="249"/>
      <c r="CC31" s="250"/>
      <c r="CD31" s="201">
        <f>CD32-CE33</f>
        <v>342.90000000000003</v>
      </c>
      <c r="CE31" s="202"/>
      <c r="CF31" s="202"/>
      <c r="CG31" s="202"/>
      <c r="CH31" s="202"/>
      <c r="CI31" s="202"/>
      <c r="CJ31" s="203"/>
    </row>
    <row r="32" spans="1:99" x14ac:dyDescent="0.25">
      <c r="A32" s="281" t="s">
        <v>21</v>
      </c>
      <c r="B32" s="282"/>
      <c r="C32" s="282"/>
      <c r="D32" s="282"/>
      <c r="E32" s="282"/>
      <c r="F32" s="282"/>
      <c r="G32" s="282"/>
      <c r="H32" s="282"/>
      <c r="I32" s="282"/>
      <c r="J32" s="282"/>
      <c r="K32" s="282"/>
      <c r="L32" s="282"/>
      <c r="M32" s="282"/>
      <c r="N32" s="282"/>
      <c r="O32" s="282"/>
      <c r="P32" s="282"/>
      <c r="Q32" s="282"/>
      <c r="R32" s="282"/>
      <c r="S32" s="282"/>
      <c r="T32" s="282"/>
      <c r="U32" s="282"/>
      <c r="V32" s="282"/>
      <c r="W32" s="282"/>
      <c r="X32" s="282"/>
      <c r="Y32" s="282"/>
      <c r="Z32" s="282"/>
      <c r="AA32" s="282"/>
      <c r="AB32" s="282"/>
      <c r="AC32" s="282"/>
      <c r="AD32" s="282"/>
      <c r="AE32" s="282"/>
      <c r="AF32" s="282"/>
      <c r="AG32" s="282"/>
      <c r="AH32" s="282"/>
      <c r="AI32" s="282"/>
      <c r="AJ32" s="282"/>
      <c r="AK32" s="282"/>
      <c r="AL32" s="282"/>
      <c r="AM32" s="282"/>
      <c r="AN32" s="282"/>
      <c r="AO32" s="282"/>
      <c r="AP32" s="282"/>
      <c r="AQ32" s="282"/>
      <c r="AR32" s="282"/>
      <c r="AS32" s="282"/>
      <c r="AT32" s="282"/>
      <c r="AU32" s="282"/>
      <c r="AV32" s="282"/>
      <c r="AW32" s="282"/>
      <c r="AX32" s="282"/>
      <c r="AY32" s="282"/>
      <c r="AZ32" s="282"/>
      <c r="BA32" s="282"/>
      <c r="BB32" s="282"/>
      <c r="BC32" s="107">
        <v>1011</v>
      </c>
      <c r="BD32" s="164"/>
      <c r="BE32" s="164"/>
      <c r="BF32" s="164"/>
      <c r="BG32" s="164"/>
      <c r="BH32" s="164"/>
      <c r="BI32" s="164"/>
      <c r="BJ32" s="246">
        <v>452.7</v>
      </c>
      <c r="BK32" s="247"/>
      <c r="BL32" s="247"/>
      <c r="BM32" s="247"/>
      <c r="BN32" s="247"/>
      <c r="BO32" s="247"/>
      <c r="BP32" s="247"/>
      <c r="BQ32" s="247"/>
      <c r="BR32" s="247"/>
      <c r="BS32" s="247"/>
      <c r="BT32" s="247"/>
      <c r="BU32" s="247"/>
      <c r="BV32" s="247"/>
      <c r="BW32" s="247"/>
      <c r="BX32" s="247"/>
      <c r="BY32" s="247"/>
      <c r="BZ32" s="247"/>
      <c r="CA32" s="248"/>
      <c r="CB32" s="249"/>
      <c r="CC32" s="250"/>
      <c r="CD32" s="201">
        <v>652.20000000000005</v>
      </c>
      <c r="CE32" s="202"/>
      <c r="CF32" s="202"/>
      <c r="CG32" s="202"/>
      <c r="CH32" s="202"/>
      <c r="CI32" s="202"/>
      <c r="CJ32" s="203"/>
    </row>
    <row r="33" spans="1:88" x14ac:dyDescent="0.25">
      <c r="A33" s="163" t="s">
        <v>24</v>
      </c>
      <c r="B33" s="106"/>
      <c r="C33" s="106"/>
      <c r="D33" s="106"/>
      <c r="E33" s="106"/>
      <c r="F33" s="106"/>
      <c r="G33" s="106"/>
      <c r="H33" s="106"/>
      <c r="I33" s="106"/>
      <c r="J33" s="106"/>
      <c r="K33" s="106"/>
      <c r="L33" s="106"/>
      <c r="M33" s="106"/>
      <c r="N33" s="106"/>
      <c r="O33" s="106"/>
      <c r="P33" s="106"/>
      <c r="Q33" s="106"/>
      <c r="R33" s="106"/>
      <c r="S33" s="106"/>
      <c r="T33" s="106"/>
      <c r="U33" s="106"/>
      <c r="V33" s="106"/>
      <c r="W33" s="106"/>
      <c r="X33" s="106"/>
      <c r="Y33" s="106"/>
      <c r="Z33" s="106"/>
      <c r="AA33" s="106"/>
      <c r="AB33" s="106"/>
      <c r="AC33" s="106"/>
      <c r="AD33" s="106"/>
      <c r="AE33" s="106"/>
      <c r="AF33" s="106"/>
      <c r="AG33" s="106"/>
      <c r="AH33" s="106"/>
      <c r="AI33" s="106"/>
      <c r="AJ33" s="106"/>
      <c r="AK33" s="106"/>
      <c r="AL33" s="106"/>
      <c r="AM33" s="106"/>
      <c r="AN33" s="106"/>
      <c r="AO33" s="106"/>
      <c r="AP33" s="106"/>
      <c r="AQ33" s="106"/>
      <c r="AR33" s="106"/>
      <c r="AS33" s="106"/>
      <c r="AT33" s="106"/>
      <c r="AU33" s="106"/>
      <c r="AV33" s="106"/>
      <c r="AW33" s="106"/>
      <c r="AX33" s="106"/>
      <c r="AY33" s="106"/>
      <c r="AZ33" s="106"/>
      <c r="BA33" s="106"/>
      <c r="BB33" s="106"/>
      <c r="BC33" s="107">
        <v>1012</v>
      </c>
      <c r="BD33" s="164"/>
      <c r="BE33" s="164"/>
      <c r="BF33" s="164"/>
      <c r="BG33" s="164"/>
      <c r="BH33" s="164"/>
      <c r="BI33" s="164"/>
      <c r="BJ33" s="38" t="s">
        <v>48</v>
      </c>
      <c r="BK33" s="39"/>
      <c r="BL33" s="276">
        <v>257.8</v>
      </c>
      <c r="BM33" s="276"/>
      <c r="BN33" s="276"/>
      <c r="BO33" s="276"/>
      <c r="BP33" s="276"/>
      <c r="BQ33" s="276"/>
      <c r="BR33" s="276"/>
      <c r="BS33" s="276"/>
      <c r="BT33" s="276"/>
      <c r="BU33" s="276"/>
      <c r="BV33" s="276"/>
      <c r="BW33" s="276"/>
      <c r="BX33" s="276"/>
      <c r="BY33" s="276"/>
      <c r="BZ33" s="39" t="s">
        <v>49</v>
      </c>
      <c r="CA33" s="40"/>
      <c r="CB33" s="278"/>
      <c r="CC33" s="279"/>
      <c r="CD33" s="70" t="s">
        <v>48</v>
      </c>
      <c r="CE33" s="202">
        <v>309.3</v>
      </c>
      <c r="CF33" s="202"/>
      <c r="CG33" s="202"/>
      <c r="CH33" s="202"/>
      <c r="CI33" s="202"/>
      <c r="CJ33" s="71" t="s">
        <v>49</v>
      </c>
    </row>
    <row r="34" spans="1:88" x14ac:dyDescent="0.25">
      <c r="A34" s="163" t="s">
        <v>25</v>
      </c>
      <c r="B34" s="106"/>
      <c r="C34" s="106"/>
      <c r="D34" s="106"/>
      <c r="E34" s="106"/>
      <c r="F34" s="106"/>
      <c r="G34" s="106"/>
      <c r="H34" s="106"/>
      <c r="I34" s="106"/>
      <c r="J34" s="106"/>
      <c r="K34" s="106"/>
      <c r="L34" s="106"/>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6"/>
      <c r="AM34" s="106"/>
      <c r="AN34" s="106"/>
      <c r="AO34" s="106"/>
      <c r="AP34" s="106"/>
      <c r="AQ34" s="106"/>
      <c r="AR34" s="106"/>
      <c r="AS34" s="106"/>
      <c r="AT34" s="106"/>
      <c r="AU34" s="106"/>
      <c r="AV34" s="106"/>
      <c r="AW34" s="106"/>
      <c r="AX34" s="106"/>
      <c r="AY34" s="106"/>
      <c r="AZ34" s="106"/>
      <c r="BA34" s="106"/>
      <c r="BB34" s="106"/>
      <c r="BC34" s="107">
        <v>1020</v>
      </c>
      <c r="BD34" s="164"/>
      <c r="BE34" s="164"/>
      <c r="BF34" s="164"/>
      <c r="BG34" s="164"/>
      <c r="BH34" s="164"/>
      <c r="BI34" s="164"/>
      <c r="BJ34" s="30">
        <v>0</v>
      </c>
      <c r="BK34" s="31"/>
      <c r="BL34" s="247" t="s">
        <v>68</v>
      </c>
      <c r="BM34" s="247"/>
      <c r="BN34" s="247"/>
      <c r="BO34" s="247"/>
      <c r="BP34" s="247"/>
      <c r="BQ34" s="247"/>
      <c r="BR34" s="247"/>
      <c r="BS34" s="247"/>
      <c r="BT34" s="247"/>
      <c r="BU34" s="247"/>
      <c r="BV34" s="247"/>
      <c r="BW34" s="247"/>
      <c r="BX34" s="247"/>
      <c r="BY34" s="247"/>
      <c r="BZ34" s="31"/>
      <c r="CA34" s="32"/>
      <c r="CB34" s="249"/>
      <c r="CC34" s="250"/>
      <c r="CD34" s="70"/>
      <c r="CE34" s="202" t="s">
        <v>68</v>
      </c>
      <c r="CF34" s="202"/>
      <c r="CG34" s="202"/>
      <c r="CH34" s="202"/>
      <c r="CI34" s="202"/>
      <c r="CJ34" s="71"/>
    </row>
    <row r="35" spans="1:88" x14ac:dyDescent="0.25">
      <c r="A35" s="259" t="s">
        <v>26</v>
      </c>
      <c r="B35" s="260"/>
      <c r="C35" s="260"/>
      <c r="D35" s="260"/>
      <c r="E35" s="260"/>
      <c r="F35" s="260"/>
      <c r="G35" s="260"/>
      <c r="H35" s="260"/>
      <c r="I35" s="260"/>
      <c r="J35" s="260"/>
      <c r="K35" s="260"/>
      <c r="L35" s="260"/>
      <c r="M35" s="260"/>
      <c r="N35" s="260"/>
      <c r="O35" s="260"/>
      <c r="P35" s="260"/>
      <c r="Q35" s="260"/>
      <c r="R35" s="260"/>
      <c r="S35" s="260"/>
      <c r="T35" s="260"/>
      <c r="U35" s="26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261"/>
      <c r="BC35" s="262">
        <v>1030</v>
      </c>
      <c r="BD35" s="263"/>
      <c r="BE35" s="263"/>
      <c r="BF35" s="263"/>
      <c r="BG35" s="263"/>
      <c r="BH35" s="263"/>
      <c r="BI35" s="264"/>
      <c r="BJ35" s="41">
        <v>0</v>
      </c>
      <c r="BK35" s="42"/>
      <c r="BL35" s="247" t="s">
        <v>68</v>
      </c>
      <c r="BM35" s="247"/>
      <c r="BN35" s="247"/>
      <c r="BO35" s="247"/>
      <c r="BP35" s="247"/>
      <c r="BQ35" s="247"/>
      <c r="BR35" s="247"/>
      <c r="BS35" s="247"/>
      <c r="BT35" s="247"/>
      <c r="BU35" s="247"/>
      <c r="BV35" s="247"/>
      <c r="BW35" s="247"/>
      <c r="BX35" s="247"/>
      <c r="BY35" s="247"/>
      <c r="BZ35" s="42"/>
      <c r="CA35" s="43"/>
      <c r="CB35" s="268"/>
      <c r="CC35" s="269"/>
      <c r="CD35" s="70"/>
      <c r="CE35" s="202" t="s">
        <v>68</v>
      </c>
      <c r="CF35" s="202"/>
      <c r="CG35" s="202"/>
      <c r="CH35" s="202"/>
      <c r="CI35" s="202"/>
      <c r="CJ35" s="71"/>
    </row>
    <row r="36" spans="1:88" x14ac:dyDescent="0.25">
      <c r="A36" s="163" t="s">
        <v>27</v>
      </c>
      <c r="B36" s="106"/>
      <c r="C36" s="106"/>
      <c r="D36" s="106"/>
      <c r="E36" s="106"/>
      <c r="F36" s="106"/>
      <c r="G36" s="106"/>
      <c r="H36" s="106"/>
      <c r="I36" s="106"/>
      <c r="J36" s="106"/>
      <c r="K36" s="106"/>
      <c r="L36" s="106"/>
      <c r="M36" s="106"/>
      <c r="N36" s="106"/>
      <c r="O36" s="106"/>
      <c r="P36" s="106"/>
      <c r="Q36" s="106"/>
      <c r="R36" s="106"/>
      <c r="S36" s="106"/>
      <c r="T36" s="106"/>
      <c r="U36" s="106"/>
      <c r="V36" s="106"/>
      <c r="W36" s="106"/>
      <c r="X36" s="106"/>
      <c r="Y36" s="106"/>
      <c r="Z36" s="106"/>
      <c r="AA36" s="106"/>
      <c r="AB36" s="106"/>
      <c r="AC36" s="106"/>
      <c r="AD36" s="106"/>
      <c r="AE36" s="106"/>
      <c r="AF36" s="106"/>
      <c r="AG36" s="106"/>
      <c r="AH36" s="106"/>
      <c r="AI36" s="106"/>
      <c r="AJ36" s="106"/>
      <c r="AK36" s="106"/>
      <c r="AL36" s="106"/>
      <c r="AM36" s="106"/>
      <c r="AN36" s="106"/>
      <c r="AO36" s="106"/>
      <c r="AP36" s="106"/>
      <c r="AQ36" s="106"/>
      <c r="AR36" s="106"/>
      <c r="AS36" s="106"/>
      <c r="AT36" s="106"/>
      <c r="AU36" s="106"/>
      <c r="AV36" s="106"/>
      <c r="AW36" s="106"/>
      <c r="AX36" s="106"/>
      <c r="AY36" s="106"/>
      <c r="AZ36" s="106"/>
      <c r="BA36" s="106"/>
      <c r="BB36" s="106"/>
      <c r="BC36" s="107">
        <v>1090</v>
      </c>
      <c r="BD36" s="164"/>
      <c r="BE36" s="164"/>
      <c r="BF36" s="164"/>
      <c r="BG36" s="164"/>
      <c r="BH36" s="164"/>
      <c r="BI36" s="164"/>
      <c r="BJ36" s="25">
        <v>0</v>
      </c>
      <c r="BK36" s="26"/>
      <c r="BL36" s="280" t="s">
        <v>68</v>
      </c>
      <c r="BM36" s="280"/>
      <c r="BN36" s="280"/>
      <c r="BO36" s="280"/>
      <c r="BP36" s="280"/>
      <c r="BQ36" s="280"/>
      <c r="BR36" s="280"/>
      <c r="BS36" s="280"/>
      <c r="BT36" s="280"/>
      <c r="BU36" s="280"/>
      <c r="BV36" s="280"/>
      <c r="BW36" s="280"/>
      <c r="BX36" s="280"/>
      <c r="BY36" s="280"/>
      <c r="BZ36" s="26"/>
      <c r="CA36" s="27"/>
      <c r="CB36" s="249"/>
      <c r="CC36" s="250"/>
      <c r="CD36" s="70"/>
      <c r="CE36" s="202" t="s">
        <v>68</v>
      </c>
      <c r="CF36" s="202"/>
      <c r="CG36" s="202"/>
      <c r="CH36" s="202"/>
      <c r="CI36" s="202"/>
      <c r="CJ36" s="71"/>
    </row>
    <row r="37" spans="1:88" x14ac:dyDescent="0.25">
      <c r="A37" s="139" t="s">
        <v>28</v>
      </c>
      <c r="B37" s="110"/>
      <c r="C37" s="110"/>
      <c r="D37" s="110"/>
      <c r="E37" s="110"/>
      <c r="F37" s="110"/>
      <c r="G37" s="110"/>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0"/>
      <c r="AV37" s="110"/>
      <c r="AW37" s="110"/>
      <c r="AX37" s="110"/>
      <c r="AY37" s="110"/>
      <c r="AZ37" s="110"/>
      <c r="BA37" s="110"/>
      <c r="BB37" s="110"/>
      <c r="BC37" s="140">
        <v>1095</v>
      </c>
      <c r="BD37" s="141"/>
      <c r="BE37" s="141"/>
      <c r="BF37" s="141"/>
      <c r="BG37" s="141"/>
      <c r="BH37" s="141"/>
      <c r="BI37" s="141"/>
      <c r="BJ37" s="246">
        <v>194.9</v>
      </c>
      <c r="BK37" s="247"/>
      <c r="BL37" s="247"/>
      <c r="BM37" s="247"/>
      <c r="BN37" s="247"/>
      <c r="BO37" s="247"/>
      <c r="BP37" s="247"/>
      <c r="BQ37" s="247"/>
      <c r="BR37" s="247"/>
      <c r="BS37" s="247"/>
      <c r="BT37" s="247"/>
      <c r="BU37" s="247"/>
      <c r="BV37" s="247"/>
      <c r="BW37" s="247"/>
      <c r="BX37" s="247"/>
      <c r="BY37" s="247"/>
      <c r="BZ37" s="247"/>
      <c r="CA37" s="248"/>
      <c r="CB37" s="249"/>
      <c r="CC37" s="250"/>
      <c r="CD37" s="201">
        <v>342.9</v>
      </c>
      <c r="CE37" s="202"/>
      <c r="CF37" s="202"/>
      <c r="CG37" s="202"/>
      <c r="CH37" s="202"/>
      <c r="CI37" s="202"/>
      <c r="CJ37" s="203"/>
    </row>
    <row r="38" spans="1:88" ht="16.5" customHeight="1" x14ac:dyDescent="0.25">
      <c r="A38" s="277" t="s">
        <v>29</v>
      </c>
      <c r="B38" s="147"/>
      <c r="C38" s="147"/>
      <c r="D38" s="147"/>
      <c r="E38" s="147"/>
      <c r="F38" s="147"/>
      <c r="G38" s="147"/>
      <c r="H38" s="147"/>
      <c r="I38" s="147"/>
      <c r="J38" s="147"/>
      <c r="K38" s="147"/>
      <c r="L38" s="147"/>
      <c r="M38" s="147"/>
      <c r="N38" s="147"/>
      <c r="O38" s="147"/>
      <c r="P38" s="147"/>
      <c r="Q38" s="147"/>
      <c r="R38" s="147"/>
      <c r="S38" s="147"/>
      <c r="T38" s="147"/>
      <c r="U38" s="147"/>
      <c r="V38" s="147"/>
      <c r="W38" s="147"/>
      <c r="X38" s="147"/>
      <c r="Y38" s="147"/>
      <c r="Z38" s="147"/>
      <c r="AA38" s="147"/>
      <c r="AB38" s="147"/>
      <c r="AC38" s="147"/>
      <c r="AD38" s="147"/>
      <c r="AE38" s="147"/>
      <c r="AF38" s="147"/>
      <c r="AG38" s="147"/>
      <c r="AH38" s="147"/>
      <c r="AI38" s="147"/>
      <c r="AJ38" s="147"/>
      <c r="AK38" s="147"/>
      <c r="AL38" s="147"/>
      <c r="AM38" s="147"/>
      <c r="AN38" s="147"/>
      <c r="AO38" s="147"/>
      <c r="AP38" s="147"/>
      <c r="AQ38" s="147"/>
      <c r="AR38" s="147"/>
      <c r="AS38" s="147"/>
      <c r="AT38" s="147"/>
      <c r="AU38" s="147"/>
      <c r="AV38" s="147"/>
      <c r="AW38" s="147"/>
      <c r="AX38" s="147"/>
      <c r="AY38" s="147"/>
      <c r="AZ38" s="147"/>
      <c r="BA38" s="147"/>
      <c r="BB38" s="148"/>
      <c r="BC38" s="185"/>
      <c r="BD38" s="186"/>
      <c r="BE38" s="186"/>
      <c r="BF38" s="186"/>
      <c r="BG38" s="186"/>
      <c r="BH38" s="186"/>
      <c r="BI38" s="187"/>
      <c r="BJ38" s="246"/>
      <c r="BK38" s="247"/>
      <c r="BL38" s="247"/>
      <c r="BM38" s="247"/>
      <c r="BN38" s="247"/>
      <c r="BO38" s="247"/>
      <c r="BP38" s="247"/>
      <c r="BQ38" s="247"/>
      <c r="BR38" s="247"/>
      <c r="BS38" s="247"/>
      <c r="BT38" s="247"/>
      <c r="BU38" s="247"/>
      <c r="BV38" s="247"/>
      <c r="BW38" s="247"/>
      <c r="BX38" s="247"/>
      <c r="BY38" s="247"/>
      <c r="BZ38" s="248"/>
      <c r="CA38" s="43"/>
      <c r="CB38" s="268"/>
      <c r="CC38" s="269"/>
      <c r="CD38" s="201"/>
      <c r="CE38" s="202"/>
      <c r="CF38" s="202"/>
      <c r="CG38" s="202"/>
      <c r="CH38" s="202"/>
      <c r="CI38" s="202"/>
      <c r="CJ38" s="203"/>
    </row>
    <row r="39" spans="1:88" x14ac:dyDescent="0.25">
      <c r="A39" s="168" t="s">
        <v>71</v>
      </c>
      <c r="B39" s="169"/>
      <c r="C39" s="169"/>
      <c r="D39" s="169"/>
      <c r="E39" s="169"/>
      <c r="F39" s="169"/>
      <c r="G39" s="169"/>
      <c r="H39" s="169"/>
      <c r="I39" s="169"/>
      <c r="J39" s="169"/>
      <c r="K39" s="169"/>
      <c r="L39" s="169"/>
      <c r="M39" s="169"/>
      <c r="N39" s="169"/>
      <c r="O39" s="169"/>
      <c r="P39" s="169"/>
      <c r="Q39" s="169"/>
      <c r="R39" s="169"/>
      <c r="S39" s="169"/>
      <c r="T39" s="169"/>
      <c r="U39" s="169"/>
      <c r="V39" s="169"/>
      <c r="W39" s="169"/>
      <c r="X39" s="169"/>
      <c r="Y39" s="169"/>
      <c r="Z39" s="169"/>
      <c r="AA39" s="169"/>
      <c r="AB39" s="169"/>
      <c r="AC39" s="169"/>
      <c r="AD39" s="169"/>
      <c r="AE39" s="169"/>
      <c r="AF39" s="169"/>
      <c r="AG39" s="169"/>
      <c r="AH39" s="169"/>
      <c r="AI39" s="169"/>
      <c r="AJ39" s="169"/>
      <c r="AK39" s="169"/>
      <c r="AL39" s="169"/>
      <c r="AM39" s="169"/>
      <c r="AN39" s="169"/>
      <c r="AO39" s="169"/>
      <c r="AP39" s="169"/>
      <c r="AQ39" s="169"/>
      <c r="AR39" s="169"/>
      <c r="AS39" s="169"/>
      <c r="AT39" s="169"/>
      <c r="AU39" s="169"/>
      <c r="AV39" s="169"/>
      <c r="AW39" s="169"/>
      <c r="AX39" s="169"/>
      <c r="AY39" s="169"/>
      <c r="AZ39" s="169"/>
      <c r="BA39" s="169"/>
      <c r="BB39" s="170"/>
      <c r="BC39" s="171">
        <v>1100</v>
      </c>
      <c r="BD39" s="172"/>
      <c r="BE39" s="172"/>
      <c r="BF39" s="172"/>
      <c r="BG39" s="172"/>
      <c r="BH39" s="172"/>
      <c r="BI39" s="173"/>
      <c r="BJ39" s="275">
        <v>2.5</v>
      </c>
      <c r="BK39" s="276"/>
      <c r="BL39" s="276"/>
      <c r="BM39" s="276"/>
      <c r="BN39" s="276"/>
      <c r="BO39" s="276"/>
      <c r="BP39" s="276"/>
      <c r="BQ39" s="276"/>
      <c r="BR39" s="276"/>
      <c r="BS39" s="276"/>
      <c r="BT39" s="276"/>
      <c r="BU39" s="276"/>
      <c r="BV39" s="276"/>
      <c r="BW39" s="276"/>
      <c r="BX39" s="276"/>
      <c r="BY39" s="276"/>
      <c r="BZ39" s="276"/>
      <c r="CA39" s="40"/>
      <c r="CB39" s="278"/>
      <c r="CC39" s="279"/>
      <c r="CD39" s="113">
        <v>1.7</v>
      </c>
      <c r="CE39" s="109"/>
      <c r="CF39" s="109"/>
      <c r="CG39" s="109"/>
      <c r="CH39" s="109"/>
      <c r="CI39" s="109"/>
      <c r="CJ39" s="114"/>
    </row>
    <row r="40" spans="1:88" x14ac:dyDescent="0.25">
      <c r="A40" s="157" t="s">
        <v>69</v>
      </c>
      <c r="B40" s="158"/>
      <c r="C40" s="158"/>
      <c r="D40" s="158"/>
      <c r="E40" s="158"/>
      <c r="F40" s="158"/>
      <c r="G40" s="158"/>
      <c r="H40" s="158"/>
      <c r="I40" s="158"/>
      <c r="J40" s="158"/>
      <c r="K40" s="158"/>
      <c r="L40" s="158"/>
      <c r="M40" s="158"/>
      <c r="N40" s="158"/>
      <c r="O40" s="158"/>
      <c r="P40" s="158"/>
      <c r="Q40" s="158"/>
      <c r="R40" s="158"/>
      <c r="S40" s="158"/>
      <c r="T40" s="158"/>
      <c r="U40" s="158"/>
      <c r="V40" s="158"/>
      <c r="W40" s="158"/>
      <c r="X40" s="158"/>
      <c r="Y40" s="158"/>
      <c r="Z40" s="158"/>
      <c r="AA40" s="158"/>
      <c r="AB40" s="158"/>
      <c r="AC40" s="158"/>
      <c r="AD40" s="158"/>
      <c r="AE40" s="158"/>
      <c r="AF40" s="158"/>
      <c r="AG40" s="158"/>
      <c r="AH40" s="158"/>
      <c r="AI40" s="158"/>
      <c r="AJ40" s="158"/>
      <c r="AK40" s="158"/>
      <c r="AL40" s="158"/>
      <c r="AM40" s="158"/>
      <c r="AN40" s="158"/>
      <c r="AO40" s="158"/>
      <c r="AP40" s="158"/>
      <c r="AQ40" s="158"/>
      <c r="AR40" s="158"/>
      <c r="AS40" s="158"/>
      <c r="AT40" s="158"/>
      <c r="AU40" s="158"/>
      <c r="AV40" s="158"/>
      <c r="AW40" s="158"/>
      <c r="AX40" s="158"/>
      <c r="AY40" s="158"/>
      <c r="AZ40" s="158"/>
      <c r="BA40" s="158"/>
      <c r="BB40" s="159"/>
      <c r="BC40" s="185">
        <v>1103</v>
      </c>
      <c r="BD40" s="186"/>
      <c r="BE40" s="186"/>
      <c r="BF40" s="186"/>
      <c r="BG40" s="186"/>
      <c r="BH40" s="186"/>
      <c r="BI40" s="187"/>
      <c r="BJ40" s="246" t="s">
        <v>68</v>
      </c>
      <c r="BK40" s="247"/>
      <c r="BL40" s="247"/>
      <c r="BM40" s="247"/>
      <c r="BN40" s="247"/>
      <c r="BO40" s="247"/>
      <c r="BP40" s="247"/>
      <c r="BQ40" s="247"/>
      <c r="BR40" s="247"/>
      <c r="BS40" s="247"/>
      <c r="BT40" s="247"/>
      <c r="BU40" s="247"/>
      <c r="BV40" s="247"/>
      <c r="BW40" s="247"/>
      <c r="BX40" s="247"/>
      <c r="BY40" s="247"/>
      <c r="BZ40" s="247"/>
      <c r="CA40" s="248"/>
      <c r="CB40" s="249"/>
      <c r="CC40" s="250"/>
      <c r="CD40" s="113" t="s">
        <v>68</v>
      </c>
      <c r="CE40" s="109"/>
      <c r="CF40" s="109"/>
      <c r="CG40" s="109"/>
      <c r="CH40" s="109"/>
      <c r="CI40" s="109"/>
      <c r="CJ40" s="114"/>
    </row>
    <row r="41" spans="1:88" x14ac:dyDescent="0.25">
      <c r="A41" s="163" t="s">
        <v>30</v>
      </c>
      <c r="B41" s="106"/>
      <c r="C41" s="106"/>
      <c r="D41" s="106"/>
      <c r="E41" s="106"/>
      <c r="F41" s="106"/>
      <c r="G41" s="106"/>
      <c r="H41" s="106"/>
      <c r="I41" s="106"/>
      <c r="J41" s="106"/>
      <c r="K41" s="106"/>
      <c r="L41" s="106"/>
      <c r="M41" s="106"/>
      <c r="N41" s="106"/>
      <c r="O41" s="106"/>
      <c r="P41" s="106"/>
      <c r="Q41" s="106"/>
      <c r="R41" s="106"/>
      <c r="S41" s="106"/>
      <c r="T41" s="106"/>
      <c r="U41" s="106"/>
      <c r="V41" s="106"/>
      <c r="W41" s="106"/>
      <c r="X41" s="106"/>
      <c r="Y41" s="106"/>
      <c r="Z41" s="106"/>
      <c r="AA41" s="106"/>
      <c r="AB41" s="106"/>
      <c r="AC41" s="106"/>
      <c r="AD41" s="106"/>
      <c r="AE41" s="106"/>
      <c r="AF41" s="106"/>
      <c r="AG41" s="106"/>
      <c r="AH41" s="106"/>
      <c r="AI41" s="106"/>
      <c r="AJ41" s="106"/>
      <c r="AK41" s="106"/>
      <c r="AL41" s="106"/>
      <c r="AM41" s="106"/>
      <c r="AN41" s="106"/>
      <c r="AO41" s="106"/>
      <c r="AP41" s="106"/>
      <c r="AQ41" s="106"/>
      <c r="AR41" s="106"/>
      <c r="AS41" s="106"/>
      <c r="AT41" s="106"/>
      <c r="AU41" s="106"/>
      <c r="AV41" s="106"/>
      <c r="AW41" s="106"/>
      <c r="AX41" s="106"/>
      <c r="AY41" s="106"/>
      <c r="AZ41" s="106"/>
      <c r="BA41" s="106"/>
      <c r="BB41" s="106"/>
      <c r="BC41" s="107">
        <v>1110</v>
      </c>
      <c r="BD41" s="164"/>
      <c r="BE41" s="164"/>
      <c r="BF41" s="164"/>
      <c r="BG41" s="164"/>
      <c r="BH41" s="164"/>
      <c r="BI41" s="164"/>
      <c r="BJ41" s="246" t="s">
        <v>68</v>
      </c>
      <c r="BK41" s="247"/>
      <c r="BL41" s="247"/>
      <c r="BM41" s="247"/>
      <c r="BN41" s="247"/>
      <c r="BO41" s="247"/>
      <c r="BP41" s="247"/>
      <c r="BQ41" s="247"/>
      <c r="BR41" s="247"/>
      <c r="BS41" s="247"/>
      <c r="BT41" s="247"/>
      <c r="BU41" s="247"/>
      <c r="BV41" s="247"/>
      <c r="BW41" s="247"/>
      <c r="BX41" s="247"/>
      <c r="BY41" s="247"/>
      <c r="BZ41" s="247"/>
      <c r="CA41" s="248"/>
      <c r="CB41" s="249"/>
      <c r="CC41" s="250"/>
      <c r="CD41" s="113" t="s">
        <v>68</v>
      </c>
      <c r="CE41" s="109"/>
      <c r="CF41" s="109"/>
      <c r="CG41" s="109"/>
      <c r="CH41" s="109"/>
      <c r="CI41" s="109"/>
      <c r="CJ41" s="114"/>
    </row>
    <row r="42" spans="1:88" x14ac:dyDescent="0.25">
      <c r="A42" s="270" t="s">
        <v>31</v>
      </c>
      <c r="B42" s="271"/>
      <c r="C42" s="271"/>
      <c r="D42" s="271"/>
      <c r="E42" s="271"/>
      <c r="F42" s="271"/>
      <c r="G42" s="271"/>
      <c r="H42" s="271"/>
      <c r="I42" s="271"/>
      <c r="J42" s="271"/>
      <c r="K42" s="271"/>
      <c r="L42" s="271"/>
      <c r="M42" s="271"/>
      <c r="N42" s="271"/>
      <c r="O42" s="271"/>
      <c r="P42" s="271"/>
      <c r="Q42" s="271"/>
      <c r="R42" s="271"/>
      <c r="S42" s="271"/>
      <c r="T42" s="271"/>
      <c r="U42" s="271"/>
      <c r="V42" s="271"/>
      <c r="W42" s="271"/>
      <c r="X42" s="271"/>
      <c r="Y42" s="271"/>
      <c r="Z42" s="271"/>
      <c r="AA42" s="271"/>
      <c r="AB42" s="271"/>
      <c r="AC42" s="271"/>
      <c r="AD42" s="271"/>
      <c r="AE42" s="271"/>
      <c r="AF42" s="271"/>
      <c r="AG42" s="271"/>
      <c r="AH42" s="271"/>
      <c r="AI42" s="271"/>
      <c r="AJ42" s="271"/>
      <c r="AK42" s="271"/>
      <c r="AL42" s="271"/>
      <c r="AM42" s="271"/>
      <c r="AN42" s="271"/>
      <c r="AO42" s="271"/>
      <c r="AP42" s="271"/>
      <c r="AQ42" s="271"/>
      <c r="AR42" s="271"/>
      <c r="AS42" s="271"/>
      <c r="AT42" s="271"/>
      <c r="AU42" s="271"/>
      <c r="AV42" s="271"/>
      <c r="AW42" s="271"/>
      <c r="AX42" s="271"/>
      <c r="AY42" s="271"/>
      <c r="AZ42" s="271"/>
      <c r="BA42" s="271"/>
      <c r="BB42" s="271"/>
      <c r="BC42" s="107">
        <v>1125</v>
      </c>
      <c r="BD42" s="164"/>
      <c r="BE42" s="164"/>
      <c r="BF42" s="164"/>
      <c r="BG42" s="164"/>
      <c r="BH42" s="164"/>
      <c r="BI42" s="164"/>
      <c r="BJ42" s="246">
        <v>0.8</v>
      </c>
      <c r="BK42" s="247"/>
      <c r="BL42" s="247"/>
      <c r="BM42" s="247"/>
      <c r="BN42" s="247"/>
      <c r="BO42" s="247"/>
      <c r="BP42" s="247"/>
      <c r="BQ42" s="247"/>
      <c r="BR42" s="247"/>
      <c r="BS42" s="247"/>
      <c r="BT42" s="247"/>
      <c r="BU42" s="247"/>
      <c r="BV42" s="247"/>
      <c r="BW42" s="247"/>
      <c r="BX42" s="247"/>
      <c r="BY42" s="247"/>
      <c r="BZ42" s="247"/>
      <c r="CA42" s="248"/>
      <c r="CB42" s="249"/>
      <c r="CC42" s="250"/>
      <c r="CD42" s="272" t="s">
        <v>68</v>
      </c>
      <c r="CE42" s="273"/>
      <c r="CF42" s="273"/>
      <c r="CG42" s="273"/>
      <c r="CH42" s="273"/>
      <c r="CI42" s="273"/>
      <c r="CJ42" s="274"/>
    </row>
    <row r="43" spans="1:88" x14ac:dyDescent="0.25">
      <c r="A43" s="259" t="s">
        <v>70</v>
      </c>
      <c r="B43" s="260"/>
      <c r="C43" s="260"/>
      <c r="D43" s="260"/>
      <c r="E43" s="260"/>
      <c r="F43" s="260"/>
      <c r="G43" s="260"/>
      <c r="H43" s="260"/>
      <c r="I43" s="260"/>
      <c r="J43" s="260"/>
      <c r="K43" s="260"/>
      <c r="L43" s="260"/>
      <c r="M43" s="260"/>
      <c r="N43" s="260"/>
      <c r="O43" s="260"/>
      <c r="P43" s="260"/>
      <c r="Q43" s="260"/>
      <c r="R43" s="260"/>
      <c r="S43" s="260"/>
      <c r="T43" s="260"/>
      <c r="U43" s="260"/>
      <c r="V43" s="260"/>
      <c r="W43" s="260"/>
      <c r="X43" s="260"/>
      <c r="Y43" s="260"/>
      <c r="Z43" s="260"/>
      <c r="AA43" s="260"/>
      <c r="AB43" s="260"/>
      <c r="AC43" s="260"/>
      <c r="AD43" s="260"/>
      <c r="AE43" s="260"/>
      <c r="AF43" s="260"/>
      <c r="AG43" s="260"/>
      <c r="AH43" s="260"/>
      <c r="AI43" s="260"/>
      <c r="AJ43" s="260"/>
      <c r="AK43" s="260"/>
      <c r="AL43" s="260"/>
      <c r="AM43" s="260"/>
      <c r="AN43" s="260"/>
      <c r="AO43" s="260"/>
      <c r="AP43" s="260"/>
      <c r="AQ43" s="260"/>
      <c r="AR43" s="260"/>
      <c r="AS43" s="260"/>
      <c r="AT43" s="260"/>
      <c r="AU43" s="260"/>
      <c r="AV43" s="260"/>
      <c r="AW43" s="260"/>
      <c r="AX43" s="260"/>
      <c r="AY43" s="260"/>
      <c r="AZ43" s="260"/>
      <c r="BA43" s="260"/>
      <c r="BB43" s="261"/>
      <c r="BC43" s="262">
        <v>1135</v>
      </c>
      <c r="BD43" s="263"/>
      <c r="BE43" s="263"/>
      <c r="BF43" s="263"/>
      <c r="BG43" s="263"/>
      <c r="BH43" s="263"/>
      <c r="BI43" s="264"/>
      <c r="BJ43" s="265" t="s">
        <v>68</v>
      </c>
      <c r="BK43" s="266"/>
      <c r="BL43" s="266"/>
      <c r="BM43" s="266"/>
      <c r="BN43" s="266"/>
      <c r="BO43" s="266"/>
      <c r="BP43" s="266"/>
      <c r="BQ43" s="266"/>
      <c r="BR43" s="266"/>
      <c r="BS43" s="266"/>
      <c r="BT43" s="266"/>
      <c r="BU43" s="266"/>
      <c r="BV43" s="266"/>
      <c r="BW43" s="266"/>
      <c r="BX43" s="266"/>
      <c r="BY43" s="266"/>
      <c r="BZ43" s="266"/>
      <c r="CA43" s="267"/>
      <c r="CB43" s="268"/>
      <c r="CC43" s="269"/>
      <c r="CD43" s="113" t="s">
        <v>68</v>
      </c>
      <c r="CE43" s="109"/>
      <c r="CF43" s="109"/>
      <c r="CG43" s="109"/>
      <c r="CH43" s="109"/>
      <c r="CI43" s="109"/>
      <c r="CJ43" s="114"/>
    </row>
    <row r="44" spans="1:88" x14ac:dyDescent="0.25">
      <c r="A44" s="163" t="s">
        <v>32</v>
      </c>
      <c r="B44" s="106"/>
      <c r="C44" s="106"/>
      <c r="D44" s="106"/>
      <c r="E44" s="106"/>
      <c r="F44" s="106"/>
      <c r="G44" s="106"/>
      <c r="H44" s="106"/>
      <c r="I44" s="106"/>
      <c r="J44" s="106"/>
      <c r="K44" s="106"/>
      <c r="L44" s="106"/>
      <c r="M44" s="106"/>
      <c r="N44" s="106"/>
      <c r="O44" s="106"/>
      <c r="P44" s="106"/>
      <c r="Q44" s="106"/>
      <c r="R44" s="106"/>
      <c r="S44" s="106"/>
      <c r="T44" s="106"/>
      <c r="U44" s="106"/>
      <c r="V44" s="106"/>
      <c r="W44" s="106"/>
      <c r="X44" s="106"/>
      <c r="Y44" s="106"/>
      <c r="Z44" s="106"/>
      <c r="AA44" s="106"/>
      <c r="AB44" s="106"/>
      <c r="AC44" s="106"/>
      <c r="AD44" s="106"/>
      <c r="AE44" s="106"/>
      <c r="AF44" s="106"/>
      <c r="AG44" s="106"/>
      <c r="AH44" s="106"/>
      <c r="AI44" s="106"/>
      <c r="AJ44" s="106"/>
      <c r="AK44" s="106"/>
      <c r="AL44" s="106"/>
      <c r="AM44" s="106"/>
      <c r="AN44" s="106"/>
      <c r="AO44" s="106"/>
      <c r="AP44" s="106"/>
      <c r="AQ44" s="106"/>
      <c r="AR44" s="106"/>
      <c r="AS44" s="106"/>
      <c r="AT44" s="106"/>
      <c r="AU44" s="106"/>
      <c r="AV44" s="106"/>
      <c r="AW44" s="106"/>
      <c r="AX44" s="106"/>
      <c r="AY44" s="106"/>
      <c r="AZ44" s="106"/>
      <c r="BA44" s="106"/>
      <c r="BB44" s="106"/>
      <c r="BC44" s="107">
        <v>1136</v>
      </c>
      <c r="BD44" s="164"/>
      <c r="BE44" s="164"/>
      <c r="BF44" s="164"/>
      <c r="BG44" s="164"/>
      <c r="BH44" s="164"/>
      <c r="BI44" s="164"/>
      <c r="BJ44" s="246" t="s">
        <v>68</v>
      </c>
      <c r="BK44" s="247"/>
      <c r="BL44" s="247"/>
      <c r="BM44" s="247"/>
      <c r="BN44" s="247"/>
      <c r="BO44" s="247"/>
      <c r="BP44" s="247"/>
      <c r="BQ44" s="247"/>
      <c r="BR44" s="247"/>
      <c r="BS44" s="247"/>
      <c r="BT44" s="247"/>
      <c r="BU44" s="247"/>
      <c r="BV44" s="247"/>
      <c r="BW44" s="247"/>
      <c r="BX44" s="247"/>
      <c r="BY44" s="247"/>
      <c r="BZ44" s="247"/>
      <c r="CA44" s="248"/>
      <c r="CB44" s="249"/>
      <c r="CC44" s="250"/>
      <c r="CD44" s="113" t="s">
        <v>68</v>
      </c>
      <c r="CE44" s="109"/>
      <c r="CF44" s="109"/>
      <c r="CG44" s="109"/>
      <c r="CH44" s="109"/>
      <c r="CI44" s="109"/>
      <c r="CJ44" s="114"/>
    </row>
    <row r="45" spans="1:88" x14ac:dyDescent="0.25">
      <c r="A45" s="163" t="s">
        <v>33</v>
      </c>
      <c r="B45" s="106"/>
      <c r="C45" s="106"/>
      <c r="D45" s="106"/>
      <c r="E45" s="106"/>
      <c r="F45" s="106"/>
      <c r="G45" s="106"/>
      <c r="H45" s="106"/>
      <c r="I45" s="106"/>
      <c r="J45" s="106"/>
      <c r="K45" s="106"/>
      <c r="L45" s="106"/>
      <c r="M45" s="106"/>
      <c r="N45" s="106"/>
      <c r="O45" s="106"/>
      <c r="P45" s="106"/>
      <c r="Q45" s="106"/>
      <c r="R45" s="106"/>
      <c r="S45" s="106"/>
      <c r="T45" s="106"/>
      <c r="U45" s="106"/>
      <c r="V45" s="106"/>
      <c r="W45" s="106"/>
      <c r="X45" s="106"/>
      <c r="Y45" s="106"/>
      <c r="Z45" s="106"/>
      <c r="AA45" s="106"/>
      <c r="AB45" s="106"/>
      <c r="AC45" s="106"/>
      <c r="AD45" s="106"/>
      <c r="AE45" s="106"/>
      <c r="AF45" s="106"/>
      <c r="AG45" s="106"/>
      <c r="AH45" s="106"/>
      <c r="AI45" s="106"/>
      <c r="AJ45" s="106"/>
      <c r="AK45" s="106"/>
      <c r="AL45" s="106"/>
      <c r="AM45" s="106"/>
      <c r="AN45" s="106"/>
      <c r="AO45" s="106"/>
      <c r="AP45" s="106"/>
      <c r="AQ45" s="106"/>
      <c r="AR45" s="106"/>
      <c r="AS45" s="106"/>
      <c r="AT45" s="106"/>
      <c r="AU45" s="106"/>
      <c r="AV45" s="106"/>
      <c r="AW45" s="106"/>
      <c r="AX45" s="106"/>
      <c r="AY45" s="106"/>
      <c r="AZ45" s="106"/>
      <c r="BA45" s="106"/>
      <c r="BB45" s="106"/>
      <c r="BC45" s="107">
        <v>1155</v>
      </c>
      <c r="BD45" s="164"/>
      <c r="BE45" s="164"/>
      <c r="BF45" s="164"/>
      <c r="BG45" s="164"/>
      <c r="BH45" s="164"/>
      <c r="BI45" s="164"/>
      <c r="BJ45" s="246" t="s">
        <v>68</v>
      </c>
      <c r="BK45" s="247"/>
      <c r="BL45" s="247"/>
      <c r="BM45" s="247"/>
      <c r="BN45" s="247"/>
      <c r="BO45" s="247"/>
      <c r="BP45" s="247"/>
      <c r="BQ45" s="247"/>
      <c r="BR45" s="247"/>
      <c r="BS45" s="247"/>
      <c r="BT45" s="247"/>
      <c r="BU45" s="247"/>
      <c r="BV45" s="247"/>
      <c r="BW45" s="247"/>
      <c r="BX45" s="247"/>
      <c r="BY45" s="247"/>
      <c r="BZ45" s="247"/>
      <c r="CA45" s="248"/>
      <c r="CB45" s="249"/>
      <c r="CC45" s="250"/>
      <c r="CD45" s="165">
        <v>2.9</v>
      </c>
      <c r="CE45" s="166"/>
      <c r="CF45" s="166"/>
      <c r="CG45" s="166"/>
      <c r="CH45" s="166"/>
      <c r="CI45" s="166"/>
      <c r="CJ45" s="167"/>
    </row>
    <row r="46" spans="1:88" x14ac:dyDescent="0.25">
      <c r="A46" s="163" t="s">
        <v>34</v>
      </c>
      <c r="B46" s="106"/>
      <c r="C46" s="106"/>
      <c r="D46" s="106"/>
      <c r="E46" s="106"/>
      <c r="F46" s="106"/>
      <c r="G46" s="106"/>
      <c r="H46" s="106"/>
      <c r="I46" s="106"/>
      <c r="J46" s="106"/>
      <c r="K46" s="106"/>
      <c r="L46" s="106"/>
      <c r="M46" s="106"/>
      <c r="N46" s="106"/>
      <c r="O46" s="106"/>
      <c r="P46" s="106"/>
      <c r="Q46" s="106"/>
      <c r="R46" s="106"/>
      <c r="S46" s="106"/>
      <c r="T46" s="106"/>
      <c r="U46" s="106"/>
      <c r="V46" s="106"/>
      <c r="W46" s="106"/>
      <c r="X46" s="106"/>
      <c r="Y46" s="106"/>
      <c r="Z46" s="106"/>
      <c r="AA46" s="106"/>
      <c r="AB46" s="106"/>
      <c r="AC46" s="106"/>
      <c r="AD46" s="106"/>
      <c r="AE46" s="106"/>
      <c r="AF46" s="106"/>
      <c r="AG46" s="106"/>
      <c r="AH46" s="106"/>
      <c r="AI46" s="106"/>
      <c r="AJ46" s="106"/>
      <c r="AK46" s="106"/>
      <c r="AL46" s="106"/>
      <c r="AM46" s="106"/>
      <c r="AN46" s="106"/>
      <c r="AO46" s="106"/>
      <c r="AP46" s="106"/>
      <c r="AQ46" s="106"/>
      <c r="AR46" s="106"/>
      <c r="AS46" s="106"/>
      <c r="AT46" s="106"/>
      <c r="AU46" s="106"/>
      <c r="AV46" s="106"/>
      <c r="AW46" s="106"/>
      <c r="AX46" s="106"/>
      <c r="AY46" s="106"/>
      <c r="AZ46" s="106"/>
      <c r="BA46" s="106"/>
      <c r="BB46" s="106"/>
      <c r="BC46" s="107">
        <v>1160</v>
      </c>
      <c r="BD46" s="164"/>
      <c r="BE46" s="164"/>
      <c r="BF46" s="164"/>
      <c r="BG46" s="164"/>
      <c r="BH46" s="164"/>
      <c r="BI46" s="164"/>
      <c r="BJ46" s="246" t="s">
        <v>68</v>
      </c>
      <c r="BK46" s="247"/>
      <c r="BL46" s="247"/>
      <c r="BM46" s="247"/>
      <c r="BN46" s="247"/>
      <c r="BO46" s="247"/>
      <c r="BP46" s="247"/>
      <c r="BQ46" s="247"/>
      <c r="BR46" s="247"/>
      <c r="BS46" s="247"/>
      <c r="BT46" s="247"/>
      <c r="BU46" s="247"/>
      <c r="BV46" s="247"/>
      <c r="BW46" s="247"/>
      <c r="BX46" s="247"/>
      <c r="BY46" s="247"/>
      <c r="BZ46" s="247"/>
      <c r="CA46" s="248"/>
      <c r="CB46" s="249"/>
      <c r="CC46" s="250"/>
      <c r="CD46" s="113" t="s">
        <v>68</v>
      </c>
      <c r="CE46" s="109"/>
      <c r="CF46" s="109"/>
      <c r="CG46" s="109"/>
      <c r="CH46" s="109"/>
      <c r="CI46" s="109"/>
      <c r="CJ46" s="114"/>
    </row>
    <row r="47" spans="1:88" x14ac:dyDescent="0.25">
      <c r="A47" s="163" t="s">
        <v>35</v>
      </c>
      <c r="B47" s="106"/>
      <c r="C47" s="106"/>
      <c r="D47" s="106"/>
      <c r="E47" s="106"/>
      <c r="F47" s="106"/>
      <c r="G47" s="106"/>
      <c r="H47" s="106"/>
      <c r="I47" s="106"/>
      <c r="J47" s="106"/>
      <c r="K47" s="106"/>
      <c r="L47" s="106"/>
      <c r="M47" s="106"/>
      <c r="N47" s="106"/>
      <c r="O47" s="106"/>
      <c r="P47" s="106"/>
      <c r="Q47" s="106"/>
      <c r="R47" s="106"/>
      <c r="S47" s="106"/>
      <c r="T47" s="106"/>
      <c r="U47" s="106"/>
      <c r="V47" s="106"/>
      <c r="W47" s="106"/>
      <c r="X47" s="106"/>
      <c r="Y47" s="106"/>
      <c r="Z47" s="106"/>
      <c r="AA47" s="106"/>
      <c r="AB47" s="106"/>
      <c r="AC47" s="106"/>
      <c r="AD47" s="106"/>
      <c r="AE47" s="106"/>
      <c r="AF47" s="106"/>
      <c r="AG47" s="106"/>
      <c r="AH47" s="106"/>
      <c r="AI47" s="106"/>
      <c r="AJ47" s="106"/>
      <c r="AK47" s="106"/>
      <c r="AL47" s="106"/>
      <c r="AM47" s="106"/>
      <c r="AN47" s="106"/>
      <c r="AO47" s="106"/>
      <c r="AP47" s="106"/>
      <c r="AQ47" s="106"/>
      <c r="AR47" s="106"/>
      <c r="AS47" s="106"/>
      <c r="AT47" s="106"/>
      <c r="AU47" s="106"/>
      <c r="AV47" s="106"/>
      <c r="AW47" s="106"/>
      <c r="AX47" s="106"/>
      <c r="AY47" s="106"/>
      <c r="AZ47" s="106"/>
      <c r="BA47" s="106"/>
      <c r="BB47" s="106"/>
      <c r="BC47" s="107">
        <v>1165</v>
      </c>
      <c r="BD47" s="164"/>
      <c r="BE47" s="164"/>
      <c r="BF47" s="164"/>
      <c r="BG47" s="164"/>
      <c r="BH47" s="164"/>
      <c r="BI47" s="164"/>
      <c r="BJ47" s="246">
        <v>14.9</v>
      </c>
      <c r="BK47" s="247"/>
      <c r="BL47" s="247"/>
      <c r="BM47" s="247"/>
      <c r="BN47" s="247"/>
      <c r="BO47" s="247"/>
      <c r="BP47" s="247"/>
      <c r="BQ47" s="247"/>
      <c r="BR47" s="247"/>
      <c r="BS47" s="247"/>
      <c r="BT47" s="247"/>
      <c r="BU47" s="247"/>
      <c r="BV47" s="247"/>
      <c r="BW47" s="247"/>
      <c r="BX47" s="247"/>
      <c r="BY47" s="247"/>
      <c r="BZ47" s="247"/>
      <c r="CA47" s="248"/>
      <c r="CB47" s="249"/>
      <c r="CC47" s="250"/>
      <c r="CD47" s="113">
        <v>23.7</v>
      </c>
      <c r="CE47" s="109"/>
      <c r="CF47" s="109"/>
      <c r="CG47" s="109"/>
      <c r="CH47" s="109"/>
      <c r="CI47" s="109"/>
      <c r="CJ47" s="114"/>
    </row>
    <row r="48" spans="1:88" x14ac:dyDescent="0.25">
      <c r="A48" s="163" t="s">
        <v>36</v>
      </c>
      <c r="B48" s="106"/>
      <c r="C48" s="106"/>
      <c r="D48" s="106"/>
      <c r="E48" s="106"/>
      <c r="F48" s="106"/>
      <c r="G48" s="106"/>
      <c r="H48" s="106"/>
      <c r="I48" s="106"/>
      <c r="J48" s="106"/>
      <c r="K48" s="106"/>
      <c r="L48" s="106"/>
      <c r="M48" s="106"/>
      <c r="N48" s="106"/>
      <c r="O48" s="106"/>
      <c r="P48" s="106"/>
      <c r="Q48" s="106"/>
      <c r="R48" s="106"/>
      <c r="S48" s="106"/>
      <c r="T48" s="106"/>
      <c r="U48" s="106"/>
      <c r="V48" s="106"/>
      <c r="W48" s="106"/>
      <c r="X48" s="106"/>
      <c r="Y48" s="106"/>
      <c r="Z48" s="106"/>
      <c r="AA48" s="106"/>
      <c r="AB48" s="106"/>
      <c r="AC48" s="106"/>
      <c r="AD48" s="106"/>
      <c r="AE48" s="106"/>
      <c r="AF48" s="106"/>
      <c r="AG48" s="106"/>
      <c r="AH48" s="106"/>
      <c r="AI48" s="106"/>
      <c r="AJ48" s="106"/>
      <c r="AK48" s="106"/>
      <c r="AL48" s="106"/>
      <c r="AM48" s="106"/>
      <c r="AN48" s="106"/>
      <c r="AO48" s="106"/>
      <c r="AP48" s="106"/>
      <c r="AQ48" s="106"/>
      <c r="AR48" s="106"/>
      <c r="AS48" s="106"/>
      <c r="AT48" s="106"/>
      <c r="AU48" s="106"/>
      <c r="AV48" s="106"/>
      <c r="AW48" s="106"/>
      <c r="AX48" s="106"/>
      <c r="AY48" s="106"/>
      <c r="AZ48" s="106"/>
      <c r="BA48" s="106"/>
      <c r="BB48" s="106"/>
      <c r="BC48" s="107">
        <v>1170</v>
      </c>
      <c r="BD48" s="164"/>
      <c r="BE48" s="164"/>
      <c r="BF48" s="164"/>
      <c r="BG48" s="164"/>
      <c r="BH48" s="164"/>
      <c r="BI48" s="164"/>
      <c r="BJ48" s="246">
        <v>0.2</v>
      </c>
      <c r="BK48" s="247"/>
      <c r="BL48" s="247"/>
      <c r="BM48" s="247"/>
      <c r="BN48" s="247"/>
      <c r="BO48" s="247"/>
      <c r="BP48" s="247"/>
      <c r="BQ48" s="247"/>
      <c r="BR48" s="247"/>
      <c r="BS48" s="247"/>
      <c r="BT48" s="247"/>
      <c r="BU48" s="247"/>
      <c r="BV48" s="247"/>
      <c r="BW48" s="247"/>
      <c r="BX48" s="247"/>
      <c r="BY48" s="247"/>
      <c r="BZ48" s="247"/>
      <c r="CA48" s="248"/>
      <c r="CB48" s="249"/>
      <c r="CC48" s="250"/>
      <c r="CD48" s="113">
        <v>1.2</v>
      </c>
      <c r="CE48" s="109"/>
      <c r="CF48" s="109"/>
      <c r="CG48" s="109"/>
      <c r="CH48" s="109"/>
      <c r="CI48" s="109"/>
      <c r="CJ48" s="114"/>
    </row>
    <row r="49" spans="1:88" x14ac:dyDescent="0.25">
      <c r="A49" s="163" t="s">
        <v>37</v>
      </c>
      <c r="B49" s="106"/>
      <c r="C49" s="106"/>
      <c r="D49" s="106"/>
      <c r="E49" s="106"/>
      <c r="F49" s="106"/>
      <c r="G49" s="106"/>
      <c r="H49" s="106"/>
      <c r="I49" s="106"/>
      <c r="J49" s="106"/>
      <c r="K49" s="106"/>
      <c r="L49" s="106"/>
      <c r="M49" s="106"/>
      <c r="N49" s="106"/>
      <c r="O49" s="106"/>
      <c r="P49" s="106"/>
      <c r="Q49" s="106"/>
      <c r="R49" s="106"/>
      <c r="S49" s="106"/>
      <c r="T49" s="106"/>
      <c r="U49" s="106"/>
      <c r="V49" s="106"/>
      <c r="W49" s="106"/>
      <c r="X49" s="106"/>
      <c r="Y49" s="106"/>
      <c r="Z49" s="106"/>
      <c r="AA49" s="106"/>
      <c r="AB49" s="106"/>
      <c r="AC49" s="106"/>
      <c r="AD49" s="106"/>
      <c r="AE49" s="106"/>
      <c r="AF49" s="106"/>
      <c r="AG49" s="106"/>
      <c r="AH49" s="106"/>
      <c r="AI49" s="106"/>
      <c r="AJ49" s="106"/>
      <c r="AK49" s="106"/>
      <c r="AL49" s="106"/>
      <c r="AM49" s="106"/>
      <c r="AN49" s="106"/>
      <c r="AO49" s="106"/>
      <c r="AP49" s="106"/>
      <c r="AQ49" s="106"/>
      <c r="AR49" s="106"/>
      <c r="AS49" s="106"/>
      <c r="AT49" s="106"/>
      <c r="AU49" s="106"/>
      <c r="AV49" s="106"/>
      <c r="AW49" s="106"/>
      <c r="AX49" s="106"/>
      <c r="AY49" s="106"/>
      <c r="AZ49" s="106"/>
      <c r="BA49" s="106"/>
      <c r="BB49" s="106"/>
      <c r="BC49" s="107">
        <v>1190</v>
      </c>
      <c r="BD49" s="164"/>
      <c r="BE49" s="164"/>
      <c r="BF49" s="164"/>
      <c r="BG49" s="164"/>
      <c r="BH49" s="164"/>
      <c r="BI49" s="164"/>
      <c r="BJ49" s="246" t="s">
        <v>68</v>
      </c>
      <c r="BK49" s="247"/>
      <c r="BL49" s="247"/>
      <c r="BM49" s="247"/>
      <c r="BN49" s="247"/>
      <c r="BO49" s="247"/>
      <c r="BP49" s="247"/>
      <c r="BQ49" s="247"/>
      <c r="BR49" s="247"/>
      <c r="BS49" s="247"/>
      <c r="BT49" s="247"/>
      <c r="BU49" s="247"/>
      <c r="BV49" s="247"/>
      <c r="BW49" s="247"/>
      <c r="BX49" s="247"/>
      <c r="BY49" s="247"/>
      <c r="BZ49" s="247"/>
      <c r="CA49" s="248"/>
      <c r="CB49" s="249"/>
      <c r="CC49" s="250"/>
      <c r="CD49" s="113" t="s">
        <v>68</v>
      </c>
      <c r="CE49" s="109"/>
      <c r="CF49" s="109"/>
      <c r="CG49" s="109"/>
      <c r="CH49" s="109"/>
      <c r="CI49" s="109"/>
      <c r="CJ49" s="114"/>
    </row>
    <row r="50" spans="1:88" x14ac:dyDescent="0.25">
      <c r="A50" s="139" t="s">
        <v>38</v>
      </c>
      <c r="B50" s="110"/>
      <c r="C50" s="110"/>
      <c r="D50" s="110"/>
      <c r="E50" s="110"/>
      <c r="F50" s="110"/>
      <c r="G50" s="110"/>
      <c r="H50" s="110"/>
      <c r="I50" s="110"/>
      <c r="J50" s="110"/>
      <c r="K50" s="110"/>
      <c r="L50" s="110"/>
      <c r="M50" s="110"/>
      <c r="N50" s="110"/>
      <c r="O50" s="110"/>
      <c r="P50" s="110"/>
      <c r="Q50" s="110"/>
      <c r="R50" s="110"/>
      <c r="S50" s="110"/>
      <c r="T50" s="110"/>
      <c r="U50" s="110"/>
      <c r="V50" s="110"/>
      <c r="W50" s="110"/>
      <c r="X50" s="110"/>
      <c r="Y50" s="110"/>
      <c r="Z50" s="110"/>
      <c r="AA50" s="110"/>
      <c r="AB50" s="110"/>
      <c r="AC50" s="110"/>
      <c r="AD50" s="110"/>
      <c r="AE50" s="110"/>
      <c r="AF50" s="110"/>
      <c r="AG50" s="110"/>
      <c r="AH50" s="110"/>
      <c r="AI50" s="110"/>
      <c r="AJ50" s="110"/>
      <c r="AK50" s="110"/>
      <c r="AL50" s="110"/>
      <c r="AM50" s="110"/>
      <c r="AN50" s="110"/>
      <c r="AO50" s="110"/>
      <c r="AP50" s="110"/>
      <c r="AQ50" s="110"/>
      <c r="AR50" s="110"/>
      <c r="AS50" s="110"/>
      <c r="AT50" s="110"/>
      <c r="AU50" s="110"/>
      <c r="AV50" s="110"/>
      <c r="AW50" s="110"/>
      <c r="AX50" s="110"/>
      <c r="AY50" s="110"/>
      <c r="AZ50" s="110"/>
      <c r="BA50" s="110"/>
      <c r="BB50" s="110"/>
      <c r="BC50" s="140">
        <v>1195</v>
      </c>
      <c r="BD50" s="141"/>
      <c r="BE50" s="141"/>
      <c r="BF50" s="141"/>
      <c r="BG50" s="141"/>
      <c r="BH50" s="141"/>
      <c r="BI50" s="141"/>
      <c r="BJ50" s="246">
        <f>BJ39+BJ42+BJ47+BJ48</f>
        <v>18.399999999999999</v>
      </c>
      <c r="BK50" s="247"/>
      <c r="BL50" s="247"/>
      <c r="BM50" s="247"/>
      <c r="BN50" s="247"/>
      <c r="BO50" s="247"/>
      <c r="BP50" s="247"/>
      <c r="BQ50" s="247"/>
      <c r="BR50" s="247"/>
      <c r="BS50" s="247"/>
      <c r="BT50" s="247"/>
      <c r="BU50" s="247"/>
      <c r="BV50" s="247"/>
      <c r="BW50" s="247"/>
      <c r="BX50" s="247"/>
      <c r="BY50" s="247"/>
      <c r="BZ50" s="247"/>
      <c r="CA50" s="248"/>
      <c r="CB50" s="249"/>
      <c r="CC50" s="250"/>
      <c r="CD50" s="113">
        <f>CD39+CD45+CD47+CD48</f>
        <v>29.499999999999996</v>
      </c>
      <c r="CE50" s="109"/>
      <c r="CF50" s="109"/>
      <c r="CG50" s="109"/>
      <c r="CH50" s="109"/>
      <c r="CI50" s="109"/>
      <c r="CJ50" s="114"/>
    </row>
    <row r="51" spans="1:88" x14ac:dyDescent="0.25">
      <c r="A51" s="243" t="s">
        <v>39</v>
      </c>
      <c r="B51" s="244"/>
      <c r="C51" s="244"/>
      <c r="D51" s="244"/>
      <c r="E51" s="244"/>
      <c r="F51" s="244"/>
      <c r="G51" s="244"/>
      <c r="H51" s="244"/>
      <c r="I51" s="244"/>
      <c r="J51" s="244"/>
      <c r="K51" s="244"/>
      <c r="L51" s="244"/>
      <c r="M51" s="244"/>
      <c r="N51" s="244"/>
      <c r="O51" s="244"/>
      <c r="P51" s="244"/>
      <c r="Q51" s="244"/>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5"/>
      <c r="BC51" s="140">
        <v>1200</v>
      </c>
      <c r="BD51" s="141"/>
      <c r="BE51" s="141"/>
      <c r="BF51" s="141"/>
      <c r="BG51" s="141"/>
      <c r="BH51" s="141"/>
      <c r="BI51" s="141"/>
      <c r="BJ51" s="246" t="s">
        <v>68</v>
      </c>
      <c r="BK51" s="247"/>
      <c r="BL51" s="247"/>
      <c r="BM51" s="247"/>
      <c r="BN51" s="247"/>
      <c r="BO51" s="247"/>
      <c r="BP51" s="247"/>
      <c r="BQ51" s="247"/>
      <c r="BR51" s="247"/>
      <c r="BS51" s="247"/>
      <c r="BT51" s="247"/>
      <c r="BU51" s="247"/>
      <c r="BV51" s="247"/>
      <c r="BW51" s="247"/>
      <c r="BX51" s="247"/>
      <c r="BY51" s="247"/>
      <c r="BZ51" s="247"/>
      <c r="CA51" s="248"/>
      <c r="CB51" s="249"/>
      <c r="CC51" s="250"/>
      <c r="CD51" s="113" t="s">
        <v>68</v>
      </c>
      <c r="CE51" s="109"/>
      <c r="CF51" s="109"/>
      <c r="CG51" s="109"/>
      <c r="CH51" s="109"/>
      <c r="CI51" s="109"/>
      <c r="CJ51" s="114"/>
    </row>
    <row r="52" spans="1:88" ht="15.75" thickBot="1" x14ac:dyDescent="0.3">
      <c r="A52" s="130" t="s">
        <v>40</v>
      </c>
      <c r="B52" s="131"/>
      <c r="C52" s="131"/>
      <c r="D52" s="131"/>
      <c r="E52" s="131"/>
      <c r="F52" s="131"/>
      <c r="G52" s="131"/>
      <c r="H52" s="131"/>
      <c r="I52" s="131"/>
      <c r="J52" s="131"/>
      <c r="K52" s="131"/>
      <c r="L52" s="131"/>
      <c r="M52" s="131"/>
      <c r="N52" s="131"/>
      <c r="O52" s="131"/>
      <c r="P52" s="131"/>
      <c r="Q52" s="131"/>
      <c r="R52" s="131"/>
      <c r="S52" s="131"/>
      <c r="T52" s="131"/>
      <c r="U52" s="131"/>
      <c r="V52" s="131"/>
      <c r="W52" s="131"/>
      <c r="X52" s="131"/>
      <c r="Y52" s="131"/>
      <c r="Z52" s="131"/>
      <c r="AA52" s="131"/>
      <c r="AB52" s="131"/>
      <c r="AC52" s="131"/>
      <c r="AD52" s="131"/>
      <c r="AE52" s="131"/>
      <c r="AF52" s="131"/>
      <c r="AG52" s="131"/>
      <c r="AH52" s="131"/>
      <c r="AI52" s="131"/>
      <c r="AJ52" s="131"/>
      <c r="AK52" s="131"/>
      <c r="AL52" s="131"/>
      <c r="AM52" s="131"/>
      <c r="AN52" s="131"/>
      <c r="AO52" s="131"/>
      <c r="AP52" s="131"/>
      <c r="AQ52" s="131"/>
      <c r="AR52" s="131"/>
      <c r="AS52" s="131"/>
      <c r="AT52" s="131"/>
      <c r="AU52" s="131"/>
      <c r="AV52" s="131"/>
      <c r="AW52" s="131"/>
      <c r="AX52" s="131"/>
      <c r="AY52" s="131"/>
      <c r="AZ52" s="131"/>
      <c r="BA52" s="131"/>
      <c r="BB52" s="131"/>
      <c r="BC52" s="132">
        <v>1300</v>
      </c>
      <c r="BD52" s="133"/>
      <c r="BE52" s="133"/>
      <c r="BF52" s="133"/>
      <c r="BG52" s="133"/>
      <c r="BH52" s="133"/>
      <c r="BI52" s="133"/>
      <c r="BJ52" s="251">
        <f>BJ37+BJ50</f>
        <v>213.3</v>
      </c>
      <c r="BK52" s="252"/>
      <c r="BL52" s="252"/>
      <c r="BM52" s="252"/>
      <c r="BN52" s="252"/>
      <c r="BO52" s="252"/>
      <c r="BP52" s="252"/>
      <c r="BQ52" s="252"/>
      <c r="BR52" s="252"/>
      <c r="BS52" s="252"/>
      <c r="BT52" s="252"/>
      <c r="BU52" s="252"/>
      <c r="BV52" s="252"/>
      <c r="BW52" s="252"/>
      <c r="BX52" s="252"/>
      <c r="BY52" s="252"/>
      <c r="BZ52" s="252"/>
      <c r="CA52" s="253"/>
      <c r="CB52" s="254"/>
      <c r="CC52" s="255"/>
      <c r="CD52" s="256">
        <f>CD37+CD50</f>
        <v>372.4</v>
      </c>
      <c r="CE52" s="257"/>
      <c r="CF52" s="257"/>
      <c r="CG52" s="257"/>
      <c r="CH52" s="257"/>
      <c r="CI52" s="257"/>
      <c r="CJ52" s="258"/>
    </row>
    <row r="53" spans="1:88" ht="32.25" customHeight="1" thickBot="1" x14ac:dyDescent="0.3">
      <c r="A53" s="225" t="s">
        <v>41</v>
      </c>
      <c r="B53" s="226"/>
      <c r="C53" s="226"/>
      <c r="D53" s="226"/>
      <c r="E53" s="226"/>
      <c r="F53" s="226"/>
      <c r="G53" s="226"/>
      <c r="H53" s="226"/>
      <c r="I53" s="226"/>
      <c r="J53" s="226"/>
      <c r="K53" s="226"/>
      <c r="L53" s="226"/>
      <c r="M53" s="226"/>
      <c r="N53" s="226"/>
      <c r="O53" s="226"/>
      <c r="P53" s="226"/>
      <c r="Q53" s="226"/>
      <c r="R53" s="226"/>
      <c r="S53" s="226"/>
      <c r="T53" s="226"/>
      <c r="U53" s="226"/>
      <c r="V53" s="226"/>
      <c r="W53" s="226"/>
      <c r="X53" s="226"/>
      <c r="Y53" s="226"/>
      <c r="Z53" s="226"/>
      <c r="AA53" s="226"/>
      <c r="AB53" s="226"/>
      <c r="AC53" s="226"/>
      <c r="AD53" s="226"/>
      <c r="AE53" s="226"/>
      <c r="AF53" s="226"/>
      <c r="AG53" s="226"/>
      <c r="AH53" s="226"/>
      <c r="AI53" s="226"/>
      <c r="AJ53" s="226"/>
      <c r="AK53" s="226"/>
      <c r="AL53" s="226"/>
      <c r="AM53" s="226"/>
      <c r="AN53" s="226"/>
      <c r="AO53" s="226"/>
      <c r="AP53" s="226"/>
      <c r="AQ53" s="226"/>
      <c r="AR53" s="226"/>
      <c r="AS53" s="226"/>
      <c r="AT53" s="226"/>
      <c r="AU53" s="226"/>
      <c r="AV53" s="226"/>
      <c r="AW53" s="226"/>
      <c r="AX53" s="226"/>
      <c r="AY53" s="226"/>
      <c r="AZ53" s="226"/>
      <c r="BA53" s="226"/>
      <c r="BB53" s="226"/>
      <c r="BC53" s="226" t="s">
        <v>17</v>
      </c>
      <c r="BD53" s="226"/>
      <c r="BE53" s="226"/>
      <c r="BF53" s="226"/>
      <c r="BG53" s="226"/>
      <c r="BH53" s="226"/>
      <c r="BI53" s="226"/>
      <c r="BJ53" s="227" t="s">
        <v>18</v>
      </c>
      <c r="BK53" s="227"/>
      <c r="BL53" s="227"/>
      <c r="BM53" s="227"/>
      <c r="BN53" s="227"/>
      <c r="BO53" s="227"/>
      <c r="BP53" s="227"/>
      <c r="BQ53" s="227"/>
      <c r="BR53" s="227"/>
      <c r="BS53" s="227"/>
      <c r="BT53" s="227"/>
      <c r="BU53" s="227"/>
      <c r="BV53" s="227"/>
      <c r="BW53" s="227"/>
      <c r="BX53" s="227"/>
      <c r="BY53" s="227"/>
      <c r="BZ53" s="227"/>
      <c r="CA53" s="227"/>
      <c r="CB53" s="228"/>
      <c r="CC53" s="228"/>
      <c r="CD53" s="229" t="s">
        <v>86</v>
      </c>
      <c r="CE53" s="230"/>
      <c r="CF53" s="230"/>
      <c r="CG53" s="230"/>
      <c r="CH53" s="230"/>
      <c r="CI53" s="230"/>
      <c r="CJ53" s="231"/>
    </row>
    <row r="54" spans="1:88" ht="15.75" thickBot="1" x14ac:dyDescent="0.3">
      <c r="A54" s="232">
        <v>1</v>
      </c>
      <c r="B54" s="233"/>
      <c r="C54" s="233"/>
      <c r="D54" s="233"/>
      <c r="E54" s="233"/>
      <c r="F54" s="233"/>
      <c r="G54" s="233"/>
      <c r="H54" s="233"/>
      <c r="I54" s="233"/>
      <c r="J54" s="233"/>
      <c r="K54" s="233"/>
      <c r="L54" s="233"/>
      <c r="M54" s="233"/>
      <c r="N54" s="233"/>
      <c r="O54" s="233"/>
      <c r="P54" s="233"/>
      <c r="Q54" s="233"/>
      <c r="R54" s="233"/>
      <c r="S54" s="233"/>
      <c r="T54" s="233"/>
      <c r="U54" s="233"/>
      <c r="V54" s="233"/>
      <c r="W54" s="233"/>
      <c r="X54" s="233"/>
      <c r="Y54" s="233"/>
      <c r="Z54" s="233"/>
      <c r="AA54" s="233"/>
      <c r="AB54" s="233"/>
      <c r="AC54" s="233"/>
      <c r="AD54" s="233"/>
      <c r="AE54" s="233"/>
      <c r="AF54" s="233"/>
      <c r="AG54" s="233"/>
      <c r="AH54" s="233"/>
      <c r="AI54" s="233"/>
      <c r="AJ54" s="233"/>
      <c r="AK54" s="233"/>
      <c r="AL54" s="233"/>
      <c r="AM54" s="233"/>
      <c r="AN54" s="233"/>
      <c r="AO54" s="233"/>
      <c r="AP54" s="233"/>
      <c r="AQ54" s="233"/>
      <c r="AR54" s="233"/>
      <c r="AS54" s="233"/>
      <c r="AT54" s="233"/>
      <c r="AU54" s="233"/>
      <c r="AV54" s="233"/>
      <c r="AW54" s="233"/>
      <c r="AX54" s="233"/>
      <c r="AY54" s="233"/>
      <c r="AZ54" s="233"/>
      <c r="BA54" s="233"/>
      <c r="BB54" s="234"/>
      <c r="BC54" s="232">
        <v>2</v>
      </c>
      <c r="BD54" s="233"/>
      <c r="BE54" s="233"/>
      <c r="BF54" s="233"/>
      <c r="BG54" s="233"/>
      <c r="BH54" s="233"/>
      <c r="BI54" s="234"/>
      <c r="BJ54" s="235">
        <v>3</v>
      </c>
      <c r="BK54" s="236"/>
      <c r="BL54" s="236"/>
      <c r="BM54" s="236"/>
      <c r="BN54" s="236"/>
      <c r="BO54" s="236"/>
      <c r="BP54" s="236"/>
      <c r="BQ54" s="236"/>
      <c r="BR54" s="236"/>
      <c r="BS54" s="236"/>
      <c r="BT54" s="236"/>
      <c r="BU54" s="236"/>
      <c r="BV54" s="236"/>
      <c r="BW54" s="236"/>
      <c r="BX54" s="236"/>
      <c r="BY54" s="236"/>
      <c r="BZ54" s="236"/>
      <c r="CA54" s="237"/>
      <c r="CB54" s="238"/>
      <c r="CC54" s="239"/>
      <c r="CD54" s="240">
        <v>4</v>
      </c>
      <c r="CE54" s="241"/>
      <c r="CF54" s="241"/>
      <c r="CG54" s="241"/>
      <c r="CH54" s="241"/>
      <c r="CI54" s="241"/>
      <c r="CJ54" s="242"/>
    </row>
    <row r="55" spans="1:88" x14ac:dyDescent="0.25">
      <c r="A55" s="210" t="s">
        <v>42</v>
      </c>
      <c r="B55" s="211"/>
      <c r="C55" s="211"/>
      <c r="D55" s="211"/>
      <c r="E55" s="211"/>
      <c r="F55" s="211"/>
      <c r="G55" s="211"/>
      <c r="H55" s="211"/>
      <c r="I55" s="211"/>
      <c r="J55" s="211"/>
      <c r="K55" s="211"/>
      <c r="L55" s="211"/>
      <c r="M55" s="211"/>
      <c r="N55" s="211"/>
      <c r="O55" s="211"/>
      <c r="P55" s="211"/>
      <c r="Q55" s="211"/>
      <c r="R55" s="211"/>
      <c r="S55" s="211"/>
      <c r="T55" s="211"/>
      <c r="U55" s="211"/>
      <c r="V55" s="211"/>
      <c r="W55" s="211"/>
      <c r="X55" s="211"/>
      <c r="Y55" s="211"/>
      <c r="Z55" s="211"/>
      <c r="AA55" s="211"/>
      <c r="AB55" s="211"/>
      <c r="AC55" s="211"/>
      <c r="AD55" s="211"/>
      <c r="AE55" s="211"/>
      <c r="AF55" s="211"/>
      <c r="AG55" s="211"/>
      <c r="AH55" s="211"/>
      <c r="AI55" s="211"/>
      <c r="AJ55" s="211"/>
      <c r="AK55" s="211"/>
      <c r="AL55" s="211"/>
      <c r="AM55" s="211"/>
      <c r="AN55" s="211"/>
      <c r="AO55" s="211"/>
      <c r="AP55" s="211"/>
      <c r="AQ55" s="211"/>
      <c r="AR55" s="211"/>
      <c r="AS55" s="211"/>
      <c r="AT55" s="211"/>
      <c r="AU55" s="211"/>
      <c r="AV55" s="211"/>
      <c r="AW55" s="211"/>
      <c r="AX55" s="211"/>
      <c r="AY55" s="211"/>
      <c r="AZ55" s="211"/>
      <c r="BA55" s="211"/>
      <c r="BB55" s="212"/>
      <c r="BC55" s="171"/>
      <c r="BD55" s="172"/>
      <c r="BE55" s="172"/>
      <c r="BF55" s="172"/>
      <c r="BG55" s="172"/>
      <c r="BH55" s="172"/>
      <c r="BI55" s="173"/>
      <c r="BJ55" s="213"/>
      <c r="BK55" s="214"/>
      <c r="BL55" s="214"/>
      <c r="BM55" s="214"/>
      <c r="BN55" s="214"/>
      <c r="BO55" s="214"/>
      <c r="BP55" s="214"/>
      <c r="BQ55" s="214"/>
      <c r="BR55" s="214"/>
      <c r="BS55" s="214"/>
      <c r="BT55" s="214"/>
      <c r="BU55" s="214"/>
      <c r="BV55" s="214"/>
      <c r="BW55" s="214"/>
      <c r="BX55" s="214"/>
      <c r="BY55" s="214"/>
      <c r="BZ55" s="215"/>
      <c r="CA55" s="73"/>
      <c r="CB55" s="104"/>
      <c r="CC55" s="216"/>
      <c r="CD55" s="217"/>
      <c r="CE55" s="218"/>
      <c r="CF55" s="218"/>
      <c r="CG55" s="218"/>
      <c r="CH55" s="218"/>
      <c r="CI55" s="218"/>
      <c r="CJ55" s="219"/>
    </row>
    <row r="56" spans="1:88" x14ac:dyDescent="0.25">
      <c r="A56" s="168" t="s">
        <v>43</v>
      </c>
      <c r="B56" s="169"/>
      <c r="C56" s="169"/>
      <c r="D56" s="169"/>
      <c r="E56" s="169"/>
      <c r="F56" s="169"/>
      <c r="G56" s="169"/>
      <c r="H56" s="169"/>
      <c r="I56" s="169"/>
      <c r="J56" s="169"/>
      <c r="K56" s="169"/>
      <c r="L56" s="169"/>
      <c r="M56" s="169"/>
      <c r="N56" s="169"/>
      <c r="O56" s="169"/>
      <c r="P56" s="169"/>
      <c r="Q56" s="169"/>
      <c r="R56" s="169"/>
      <c r="S56" s="169"/>
      <c r="T56" s="169"/>
      <c r="U56" s="169"/>
      <c r="V56" s="169"/>
      <c r="W56" s="169"/>
      <c r="X56" s="169"/>
      <c r="Y56" s="169"/>
      <c r="Z56" s="169"/>
      <c r="AA56" s="169"/>
      <c r="AB56" s="169"/>
      <c r="AC56" s="169"/>
      <c r="AD56" s="169"/>
      <c r="AE56" s="169"/>
      <c r="AF56" s="169"/>
      <c r="AG56" s="169"/>
      <c r="AH56" s="169"/>
      <c r="AI56" s="169"/>
      <c r="AJ56" s="169"/>
      <c r="AK56" s="169"/>
      <c r="AL56" s="169"/>
      <c r="AM56" s="169"/>
      <c r="AN56" s="169"/>
      <c r="AO56" s="169"/>
      <c r="AP56" s="169"/>
      <c r="AQ56" s="169"/>
      <c r="AR56" s="169"/>
      <c r="AS56" s="169"/>
      <c r="AT56" s="169"/>
      <c r="AU56" s="169"/>
      <c r="AV56" s="169"/>
      <c r="AW56" s="169"/>
      <c r="AX56" s="169"/>
      <c r="AY56" s="169"/>
      <c r="AZ56" s="169"/>
      <c r="BA56" s="169"/>
      <c r="BB56" s="170"/>
      <c r="BC56" s="171">
        <v>1400</v>
      </c>
      <c r="BD56" s="172"/>
      <c r="BE56" s="172"/>
      <c r="BF56" s="172"/>
      <c r="BG56" s="172"/>
      <c r="BH56" s="172"/>
      <c r="BI56" s="173"/>
      <c r="BJ56" s="220" t="s">
        <v>68</v>
      </c>
      <c r="BK56" s="221"/>
      <c r="BL56" s="221"/>
      <c r="BM56" s="221"/>
      <c r="BN56" s="221"/>
      <c r="BO56" s="221"/>
      <c r="BP56" s="221"/>
      <c r="BQ56" s="221"/>
      <c r="BR56" s="221"/>
      <c r="BS56" s="221"/>
      <c r="BT56" s="221"/>
      <c r="BU56" s="221"/>
      <c r="BV56" s="221"/>
      <c r="BW56" s="221"/>
      <c r="BX56" s="221"/>
      <c r="BY56" s="221"/>
      <c r="BZ56" s="221"/>
      <c r="CA56" s="16"/>
      <c r="CB56" s="190"/>
      <c r="CC56" s="191"/>
      <c r="CD56" s="222" t="s">
        <v>68</v>
      </c>
      <c r="CE56" s="223"/>
      <c r="CF56" s="223"/>
      <c r="CG56" s="223"/>
      <c r="CH56" s="223"/>
      <c r="CI56" s="223"/>
      <c r="CJ56" s="224"/>
    </row>
    <row r="57" spans="1:88" x14ac:dyDescent="0.25">
      <c r="A57" s="168" t="s">
        <v>44</v>
      </c>
      <c r="B57" s="169"/>
      <c r="C57" s="169"/>
      <c r="D57" s="169"/>
      <c r="E57" s="169"/>
      <c r="F57" s="169"/>
      <c r="G57" s="169"/>
      <c r="H57" s="169"/>
      <c r="I57" s="169"/>
      <c r="J57" s="169"/>
      <c r="K57" s="169"/>
      <c r="L57" s="169"/>
      <c r="M57" s="169"/>
      <c r="N57" s="169"/>
      <c r="O57" s="169"/>
      <c r="P57" s="169"/>
      <c r="Q57" s="169"/>
      <c r="R57" s="169"/>
      <c r="S57" s="169"/>
      <c r="T57" s="169"/>
      <c r="U57" s="169"/>
      <c r="V57" s="169"/>
      <c r="W57" s="169"/>
      <c r="X57" s="169"/>
      <c r="Y57" s="169"/>
      <c r="Z57" s="169"/>
      <c r="AA57" s="169"/>
      <c r="AB57" s="169"/>
      <c r="AC57" s="169"/>
      <c r="AD57" s="169"/>
      <c r="AE57" s="169"/>
      <c r="AF57" s="169"/>
      <c r="AG57" s="169"/>
      <c r="AH57" s="169"/>
      <c r="AI57" s="169"/>
      <c r="AJ57" s="169"/>
      <c r="AK57" s="169"/>
      <c r="AL57" s="169"/>
      <c r="AM57" s="169"/>
      <c r="AN57" s="169"/>
      <c r="AO57" s="169"/>
      <c r="AP57" s="169"/>
      <c r="AQ57" s="169"/>
      <c r="AR57" s="169"/>
      <c r="AS57" s="169"/>
      <c r="AT57" s="169"/>
      <c r="AU57" s="169"/>
      <c r="AV57" s="169"/>
      <c r="AW57" s="169"/>
      <c r="AX57" s="169"/>
      <c r="AY57" s="169"/>
      <c r="AZ57" s="169"/>
      <c r="BA57" s="169"/>
      <c r="BB57" s="170"/>
      <c r="BC57" s="107">
        <v>1410</v>
      </c>
      <c r="BD57" s="164"/>
      <c r="BE57" s="164"/>
      <c r="BF57" s="164"/>
      <c r="BG57" s="164"/>
      <c r="BH57" s="164"/>
      <c r="BI57" s="164"/>
      <c r="BJ57" s="142">
        <v>72.400000000000006</v>
      </c>
      <c r="BK57" s="108"/>
      <c r="BL57" s="108"/>
      <c r="BM57" s="108"/>
      <c r="BN57" s="108"/>
      <c r="BO57" s="108"/>
      <c r="BP57" s="108"/>
      <c r="BQ57" s="108"/>
      <c r="BR57" s="108"/>
      <c r="BS57" s="108"/>
      <c r="BT57" s="108"/>
      <c r="BU57" s="108"/>
      <c r="BV57" s="108"/>
      <c r="BW57" s="108"/>
      <c r="BX57" s="108"/>
      <c r="BY57" s="108"/>
      <c r="BZ57" s="108"/>
      <c r="CA57" s="143"/>
      <c r="CB57" s="144"/>
      <c r="CC57" s="145"/>
      <c r="CD57" s="201">
        <v>72.400000000000006</v>
      </c>
      <c r="CE57" s="202"/>
      <c r="CF57" s="202"/>
      <c r="CG57" s="202"/>
      <c r="CH57" s="202"/>
      <c r="CI57" s="202"/>
      <c r="CJ57" s="203"/>
    </row>
    <row r="58" spans="1:88" x14ac:dyDescent="0.25">
      <c r="A58" s="168" t="s">
        <v>45</v>
      </c>
      <c r="B58" s="169"/>
      <c r="C58" s="169"/>
      <c r="D58" s="169"/>
      <c r="E58" s="169"/>
      <c r="F58" s="169"/>
      <c r="G58" s="169"/>
      <c r="H58" s="169"/>
      <c r="I58" s="169"/>
      <c r="J58" s="169"/>
      <c r="K58" s="169"/>
      <c r="L58" s="169"/>
      <c r="M58" s="169"/>
      <c r="N58" s="169"/>
      <c r="O58" s="169"/>
      <c r="P58" s="169"/>
      <c r="Q58" s="169"/>
      <c r="R58" s="169"/>
      <c r="S58" s="169"/>
      <c r="T58" s="169"/>
      <c r="U58" s="169"/>
      <c r="V58" s="169"/>
      <c r="W58" s="169"/>
      <c r="X58" s="169"/>
      <c r="Y58" s="169"/>
      <c r="Z58" s="169"/>
      <c r="AA58" s="169"/>
      <c r="AB58" s="169"/>
      <c r="AC58" s="169"/>
      <c r="AD58" s="169"/>
      <c r="AE58" s="169"/>
      <c r="AF58" s="169"/>
      <c r="AG58" s="169"/>
      <c r="AH58" s="169"/>
      <c r="AI58" s="169"/>
      <c r="AJ58" s="169"/>
      <c r="AK58" s="169"/>
      <c r="AL58" s="169"/>
      <c r="AM58" s="169"/>
      <c r="AN58" s="169"/>
      <c r="AO58" s="169"/>
      <c r="AP58" s="169"/>
      <c r="AQ58" s="169"/>
      <c r="AR58" s="169"/>
      <c r="AS58" s="169"/>
      <c r="AT58" s="169"/>
      <c r="AU58" s="169"/>
      <c r="AV58" s="169"/>
      <c r="AW58" s="169"/>
      <c r="AX58" s="169"/>
      <c r="AY58" s="169"/>
      <c r="AZ58" s="169"/>
      <c r="BA58" s="169"/>
      <c r="BB58" s="170"/>
      <c r="BC58" s="107">
        <v>1415</v>
      </c>
      <c r="BD58" s="164"/>
      <c r="BE58" s="164"/>
      <c r="BF58" s="164"/>
      <c r="BG58" s="164"/>
      <c r="BH58" s="164"/>
      <c r="BI58" s="164"/>
      <c r="BJ58" s="142" t="s">
        <v>68</v>
      </c>
      <c r="BK58" s="108"/>
      <c r="BL58" s="108"/>
      <c r="BM58" s="108"/>
      <c r="BN58" s="108"/>
      <c r="BO58" s="108"/>
      <c r="BP58" s="108"/>
      <c r="BQ58" s="108"/>
      <c r="BR58" s="108"/>
      <c r="BS58" s="108"/>
      <c r="BT58" s="108"/>
      <c r="BU58" s="108"/>
      <c r="BV58" s="108"/>
      <c r="BW58" s="108"/>
      <c r="BX58" s="108"/>
      <c r="BY58" s="108"/>
      <c r="BZ58" s="108"/>
      <c r="CA58" s="143"/>
      <c r="CB58" s="144"/>
      <c r="CC58" s="145"/>
      <c r="CD58" s="201" t="s">
        <v>68</v>
      </c>
      <c r="CE58" s="202"/>
      <c r="CF58" s="202"/>
      <c r="CG58" s="202"/>
      <c r="CH58" s="202"/>
      <c r="CI58" s="202"/>
      <c r="CJ58" s="203"/>
    </row>
    <row r="59" spans="1:88" x14ac:dyDescent="0.25">
      <c r="A59" s="168" t="s">
        <v>46</v>
      </c>
      <c r="B59" s="169"/>
      <c r="C59" s="169"/>
      <c r="D59" s="169"/>
      <c r="E59" s="169"/>
      <c r="F59" s="169"/>
      <c r="G59" s="169"/>
      <c r="H59" s="169"/>
      <c r="I59" s="169"/>
      <c r="J59" s="169"/>
      <c r="K59" s="169"/>
      <c r="L59" s="169"/>
      <c r="M59" s="169"/>
      <c r="N59" s="169"/>
      <c r="O59" s="169"/>
      <c r="P59" s="169"/>
      <c r="Q59" s="169"/>
      <c r="R59" s="169"/>
      <c r="S59" s="169"/>
      <c r="T59" s="169"/>
      <c r="U59" s="169"/>
      <c r="V59" s="169"/>
      <c r="W59" s="169"/>
      <c r="X59" s="169"/>
      <c r="Y59" s="169"/>
      <c r="Z59" s="169"/>
      <c r="AA59" s="169"/>
      <c r="AB59" s="169"/>
      <c r="AC59" s="169"/>
      <c r="AD59" s="169"/>
      <c r="AE59" s="169"/>
      <c r="AF59" s="169"/>
      <c r="AG59" s="169"/>
      <c r="AH59" s="169"/>
      <c r="AI59" s="169"/>
      <c r="AJ59" s="169"/>
      <c r="AK59" s="169"/>
      <c r="AL59" s="169"/>
      <c r="AM59" s="169"/>
      <c r="AN59" s="169"/>
      <c r="AO59" s="169"/>
      <c r="AP59" s="169"/>
      <c r="AQ59" s="169"/>
      <c r="AR59" s="169"/>
      <c r="AS59" s="169"/>
      <c r="AT59" s="169"/>
      <c r="AU59" s="169"/>
      <c r="AV59" s="169"/>
      <c r="AW59" s="169"/>
      <c r="AX59" s="169"/>
      <c r="AY59" s="169"/>
      <c r="AZ59" s="169"/>
      <c r="BA59" s="169"/>
      <c r="BB59" s="170"/>
      <c r="BC59" s="107">
        <v>1420</v>
      </c>
      <c r="BD59" s="164"/>
      <c r="BE59" s="164"/>
      <c r="BF59" s="164"/>
      <c r="BG59" s="164"/>
      <c r="BH59" s="164"/>
      <c r="BI59" s="164"/>
      <c r="BJ59" s="142">
        <v>57.1</v>
      </c>
      <c r="BK59" s="108"/>
      <c r="BL59" s="108"/>
      <c r="BM59" s="108"/>
      <c r="BN59" s="108"/>
      <c r="BO59" s="108"/>
      <c r="BP59" s="108"/>
      <c r="BQ59" s="108"/>
      <c r="BR59" s="108"/>
      <c r="BS59" s="108"/>
      <c r="BT59" s="108"/>
      <c r="BU59" s="108"/>
      <c r="BV59" s="108"/>
      <c r="BW59" s="108"/>
      <c r="BX59" s="108"/>
      <c r="BY59" s="108"/>
      <c r="BZ59" s="108"/>
      <c r="CA59" s="143"/>
      <c r="CB59" s="144"/>
      <c r="CC59" s="145"/>
      <c r="CD59" s="201">
        <v>99.2</v>
      </c>
      <c r="CE59" s="202"/>
      <c r="CF59" s="202"/>
      <c r="CG59" s="202"/>
      <c r="CH59" s="202"/>
      <c r="CI59" s="202"/>
      <c r="CJ59" s="203"/>
    </row>
    <row r="60" spans="1:88" x14ac:dyDescent="0.25">
      <c r="A60" s="168" t="s">
        <v>47</v>
      </c>
      <c r="B60" s="169"/>
      <c r="C60" s="169"/>
      <c r="D60" s="169"/>
      <c r="E60" s="169"/>
      <c r="F60" s="169"/>
      <c r="G60" s="169"/>
      <c r="H60" s="169"/>
      <c r="I60" s="169"/>
      <c r="J60" s="169"/>
      <c r="K60" s="169"/>
      <c r="L60" s="169"/>
      <c r="M60" s="169"/>
      <c r="N60" s="169"/>
      <c r="O60" s="169"/>
      <c r="P60" s="169"/>
      <c r="Q60" s="169"/>
      <c r="R60" s="169"/>
      <c r="S60" s="169"/>
      <c r="T60" s="169"/>
      <c r="U60" s="169"/>
      <c r="V60" s="169"/>
      <c r="W60" s="169"/>
      <c r="X60" s="169"/>
      <c r="Y60" s="169"/>
      <c r="Z60" s="169"/>
      <c r="AA60" s="169"/>
      <c r="AB60" s="169"/>
      <c r="AC60" s="169"/>
      <c r="AD60" s="169"/>
      <c r="AE60" s="169"/>
      <c r="AF60" s="169"/>
      <c r="AG60" s="169"/>
      <c r="AH60" s="169"/>
      <c r="AI60" s="169"/>
      <c r="AJ60" s="169"/>
      <c r="AK60" s="169"/>
      <c r="AL60" s="169"/>
      <c r="AM60" s="169"/>
      <c r="AN60" s="169"/>
      <c r="AO60" s="169"/>
      <c r="AP60" s="169"/>
      <c r="AQ60" s="169"/>
      <c r="AR60" s="169"/>
      <c r="AS60" s="169"/>
      <c r="AT60" s="169"/>
      <c r="AU60" s="169"/>
      <c r="AV60" s="169"/>
      <c r="AW60" s="169"/>
      <c r="AX60" s="169"/>
      <c r="AY60" s="169"/>
      <c r="AZ60" s="169"/>
      <c r="BA60" s="169"/>
      <c r="BB60" s="170"/>
      <c r="BC60" s="107">
        <v>1425</v>
      </c>
      <c r="BD60" s="164"/>
      <c r="BE60" s="164"/>
      <c r="BF60" s="164"/>
      <c r="BG60" s="164"/>
      <c r="BH60" s="164"/>
      <c r="BI60" s="164"/>
      <c r="BJ60" s="142" t="s">
        <v>48</v>
      </c>
      <c r="BK60" s="108"/>
      <c r="BL60" s="108" t="s">
        <v>68</v>
      </c>
      <c r="BM60" s="108"/>
      <c r="BN60" s="108"/>
      <c r="BO60" s="108"/>
      <c r="BP60" s="108"/>
      <c r="BQ60" s="108"/>
      <c r="BR60" s="108"/>
      <c r="BS60" s="108"/>
      <c r="BT60" s="108"/>
      <c r="BU60" s="108"/>
      <c r="BV60" s="108"/>
      <c r="BW60" s="108"/>
      <c r="BX60" s="108"/>
      <c r="BY60" s="108"/>
      <c r="BZ60" s="108" t="s">
        <v>49</v>
      </c>
      <c r="CA60" s="143"/>
      <c r="CB60" s="60"/>
      <c r="CC60" s="60" t="s">
        <v>49</v>
      </c>
      <c r="CD60" s="70" t="s">
        <v>48</v>
      </c>
      <c r="CE60" s="202" t="s">
        <v>68</v>
      </c>
      <c r="CF60" s="202"/>
      <c r="CG60" s="202"/>
      <c r="CH60" s="202"/>
      <c r="CI60" s="202"/>
      <c r="CJ60" s="71" t="s">
        <v>49</v>
      </c>
    </row>
    <row r="61" spans="1:88" x14ac:dyDescent="0.25">
      <c r="A61" s="207" t="s">
        <v>50</v>
      </c>
      <c r="B61" s="208"/>
      <c r="C61" s="208"/>
      <c r="D61" s="208"/>
      <c r="E61" s="208"/>
      <c r="F61" s="208"/>
      <c r="G61" s="208"/>
      <c r="H61" s="208"/>
      <c r="I61" s="208"/>
      <c r="J61" s="208"/>
      <c r="K61" s="208"/>
      <c r="L61" s="208"/>
      <c r="M61" s="208"/>
      <c r="N61" s="208"/>
      <c r="O61" s="208"/>
      <c r="P61" s="208"/>
      <c r="Q61" s="208"/>
      <c r="R61" s="208"/>
      <c r="S61" s="208"/>
      <c r="T61" s="208"/>
      <c r="U61" s="208"/>
      <c r="V61" s="208"/>
      <c r="W61" s="208"/>
      <c r="X61" s="208"/>
      <c r="Y61" s="208"/>
      <c r="Z61" s="208"/>
      <c r="AA61" s="208"/>
      <c r="AB61" s="208"/>
      <c r="AC61" s="208"/>
      <c r="AD61" s="208"/>
      <c r="AE61" s="208"/>
      <c r="AF61" s="208"/>
      <c r="AG61" s="208"/>
      <c r="AH61" s="208"/>
      <c r="AI61" s="208"/>
      <c r="AJ61" s="208"/>
      <c r="AK61" s="208"/>
      <c r="AL61" s="208"/>
      <c r="AM61" s="208"/>
      <c r="AN61" s="208"/>
      <c r="AO61" s="208"/>
      <c r="AP61" s="208"/>
      <c r="AQ61" s="208"/>
      <c r="AR61" s="208"/>
      <c r="AS61" s="208"/>
      <c r="AT61" s="208"/>
      <c r="AU61" s="208"/>
      <c r="AV61" s="208"/>
      <c r="AW61" s="208"/>
      <c r="AX61" s="208"/>
      <c r="AY61" s="208"/>
      <c r="AZ61" s="208"/>
      <c r="BA61" s="208"/>
      <c r="BB61" s="209"/>
      <c r="BC61" s="140">
        <v>1495</v>
      </c>
      <c r="BD61" s="141"/>
      <c r="BE61" s="141"/>
      <c r="BF61" s="141"/>
      <c r="BG61" s="141"/>
      <c r="BH61" s="141"/>
      <c r="BI61" s="141"/>
      <c r="BJ61" s="142">
        <f>BJ57+BJ59</f>
        <v>129.5</v>
      </c>
      <c r="BK61" s="108"/>
      <c r="BL61" s="108"/>
      <c r="BM61" s="108"/>
      <c r="BN61" s="108"/>
      <c r="BO61" s="108"/>
      <c r="BP61" s="108"/>
      <c r="BQ61" s="108"/>
      <c r="BR61" s="108"/>
      <c r="BS61" s="108"/>
      <c r="BT61" s="108"/>
      <c r="BU61" s="108"/>
      <c r="BV61" s="108"/>
      <c r="BW61" s="108"/>
      <c r="BX61" s="108"/>
      <c r="BY61" s="108"/>
      <c r="BZ61" s="108"/>
      <c r="CA61" s="143"/>
      <c r="CB61" s="144"/>
      <c r="CC61" s="145"/>
      <c r="CD61" s="201">
        <v>171.6</v>
      </c>
      <c r="CE61" s="202"/>
      <c r="CF61" s="202"/>
      <c r="CG61" s="202"/>
      <c r="CH61" s="202"/>
      <c r="CI61" s="202"/>
      <c r="CJ61" s="203"/>
    </row>
    <row r="62" spans="1:88" x14ac:dyDescent="0.25">
      <c r="A62" s="192" t="s">
        <v>72</v>
      </c>
      <c r="B62" s="193"/>
      <c r="C62" s="193"/>
      <c r="D62" s="193"/>
      <c r="E62" s="193"/>
      <c r="F62" s="193"/>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193"/>
      <c r="AU62" s="193"/>
      <c r="AV62" s="193"/>
      <c r="AW62" s="193"/>
      <c r="AX62" s="193"/>
      <c r="AY62" s="193"/>
      <c r="AZ62" s="193"/>
      <c r="BA62" s="193"/>
      <c r="BB62" s="194"/>
      <c r="BC62" s="195">
        <v>1595</v>
      </c>
      <c r="BD62" s="196"/>
      <c r="BE62" s="196"/>
      <c r="BF62" s="196"/>
      <c r="BG62" s="196"/>
      <c r="BH62" s="196"/>
      <c r="BI62" s="197"/>
      <c r="BJ62" s="198" t="s">
        <v>68</v>
      </c>
      <c r="BK62" s="199"/>
      <c r="BL62" s="199"/>
      <c r="BM62" s="199"/>
      <c r="BN62" s="199"/>
      <c r="BO62" s="199"/>
      <c r="BP62" s="199"/>
      <c r="BQ62" s="199"/>
      <c r="BR62" s="199"/>
      <c r="BS62" s="199"/>
      <c r="BT62" s="199"/>
      <c r="BU62" s="199"/>
      <c r="BV62" s="199"/>
      <c r="BW62" s="199"/>
      <c r="BX62" s="199"/>
      <c r="BY62" s="199"/>
      <c r="BZ62" s="199"/>
      <c r="CA62" s="200"/>
      <c r="CB62" s="62"/>
      <c r="CC62" s="63"/>
      <c r="CD62" s="201" t="s">
        <v>68</v>
      </c>
      <c r="CE62" s="202"/>
      <c r="CF62" s="202"/>
      <c r="CG62" s="202"/>
      <c r="CH62" s="202"/>
      <c r="CI62" s="202"/>
      <c r="CJ62" s="203"/>
    </row>
    <row r="63" spans="1:88" x14ac:dyDescent="0.25">
      <c r="A63" s="204" t="s">
        <v>51</v>
      </c>
      <c r="B63" s="204"/>
      <c r="C63" s="204"/>
      <c r="D63" s="204"/>
      <c r="E63" s="204"/>
      <c r="F63" s="204"/>
      <c r="G63" s="204"/>
      <c r="H63" s="204"/>
      <c r="I63" s="204"/>
      <c r="J63" s="204"/>
      <c r="K63" s="204"/>
      <c r="L63" s="204"/>
      <c r="M63" s="204"/>
      <c r="N63" s="204"/>
      <c r="O63" s="204"/>
      <c r="P63" s="204"/>
      <c r="Q63" s="204"/>
      <c r="R63" s="204"/>
      <c r="S63" s="204"/>
      <c r="T63" s="204"/>
      <c r="U63" s="204"/>
      <c r="V63" s="204"/>
      <c r="W63" s="204"/>
      <c r="X63" s="204"/>
      <c r="Y63" s="204"/>
      <c r="Z63" s="204"/>
      <c r="AA63" s="204"/>
      <c r="AB63" s="204"/>
      <c r="AC63" s="204"/>
      <c r="AD63" s="204"/>
      <c r="AE63" s="204"/>
      <c r="AF63" s="204"/>
      <c r="AG63" s="204"/>
      <c r="AH63" s="204"/>
      <c r="AI63" s="204"/>
      <c r="AJ63" s="204"/>
      <c r="AK63" s="204"/>
      <c r="AL63" s="204"/>
      <c r="AM63" s="204"/>
      <c r="AN63" s="204"/>
      <c r="AO63" s="204"/>
      <c r="AP63" s="204"/>
      <c r="AQ63" s="204"/>
      <c r="AR63" s="204"/>
      <c r="AS63" s="204"/>
      <c r="AT63" s="204"/>
      <c r="AU63" s="204"/>
      <c r="AV63" s="204"/>
      <c r="AW63" s="204"/>
      <c r="AX63" s="204"/>
      <c r="AY63" s="204"/>
      <c r="AZ63" s="204"/>
      <c r="BA63" s="204"/>
      <c r="BB63" s="204"/>
      <c r="BC63" s="205"/>
      <c r="BD63" s="205"/>
      <c r="BE63" s="205"/>
      <c r="BF63" s="205"/>
      <c r="BG63" s="205"/>
      <c r="BH63" s="205"/>
      <c r="BI63" s="205"/>
      <c r="BJ63" s="206"/>
      <c r="BK63" s="206"/>
      <c r="BL63" s="206"/>
      <c r="BM63" s="206"/>
      <c r="BN63" s="206"/>
      <c r="BO63" s="206"/>
      <c r="BP63" s="206"/>
      <c r="BQ63" s="206"/>
      <c r="BR63" s="206"/>
      <c r="BS63" s="206"/>
      <c r="BT63" s="206"/>
      <c r="BU63" s="206"/>
      <c r="BV63" s="206"/>
      <c r="BW63" s="206"/>
      <c r="BX63" s="206"/>
      <c r="BY63" s="206"/>
      <c r="BZ63" s="206"/>
      <c r="CA63" s="72"/>
      <c r="CB63" s="181"/>
      <c r="CC63" s="181"/>
      <c r="CD63" s="113"/>
      <c r="CE63" s="109"/>
      <c r="CF63" s="109"/>
      <c r="CG63" s="109"/>
      <c r="CH63" s="109"/>
      <c r="CI63" s="109"/>
      <c r="CJ63" s="114"/>
    </row>
    <row r="64" spans="1:88" ht="15" customHeight="1" x14ac:dyDescent="0.25">
      <c r="A64" s="176" t="s">
        <v>52</v>
      </c>
      <c r="B64" s="177"/>
      <c r="C64" s="177"/>
      <c r="D64" s="177"/>
      <c r="E64" s="177"/>
      <c r="F64" s="177"/>
      <c r="G64" s="177"/>
      <c r="H64" s="177"/>
      <c r="I64" s="177"/>
      <c r="J64" s="177"/>
      <c r="K64" s="177"/>
      <c r="L64" s="177"/>
      <c r="M64" s="177"/>
      <c r="N64" s="177"/>
      <c r="O64" s="177"/>
      <c r="P64" s="177"/>
      <c r="Q64" s="177"/>
      <c r="R64" s="177"/>
      <c r="S64" s="177"/>
      <c r="T64" s="177"/>
      <c r="U64" s="177"/>
      <c r="V64" s="177"/>
      <c r="W64" s="177"/>
      <c r="X64" s="177"/>
      <c r="Y64" s="177"/>
      <c r="Z64" s="177"/>
      <c r="AA64" s="177"/>
      <c r="AB64" s="177"/>
      <c r="AC64" s="177"/>
      <c r="AD64" s="177"/>
      <c r="AE64" s="177"/>
      <c r="AF64" s="177"/>
      <c r="AG64" s="177"/>
      <c r="AH64" s="177"/>
      <c r="AI64" s="177"/>
      <c r="AJ64" s="177"/>
      <c r="AK64" s="177"/>
      <c r="AL64" s="177"/>
      <c r="AM64" s="177"/>
      <c r="AN64" s="177"/>
      <c r="AO64" s="177"/>
      <c r="AP64" s="177"/>
      <c r="AQ64" s="177"/>
      <c r="AR64" s="177"/>
      <c r="AS64" s="177"/>
      <c r="AT64" s="177"/>
      <c r="AU64" s="177"/>
      <c r="AV64" s="177"/>
      <c r="AW64" s="177"/>
      <c r="AX64" s="177"/>
      <c r="AY64" s="177"/>
      <c r="AZ64" s="177"/>
      <c r="BA64" s="177"/>
      <c r="BB64" s="178"/>
      <c r="BC64" s="171">
        <v>1600</v>
      </c>
      <c r="BD64" s="172"/>
      <c r="BE64" s="172"/>
      <c r="BF64" s="172"/>
      <c r="BG64" s="172"/>
      <c r="BH64" s="172"/>
      <c r="BI64" s="173"/>
      <c r="BJ64" s="179" t="s">
        <v>68</v>
      </c>
      <c r="BK64" s="180"/>
      <c r="BL64" s="180"/>
      <c r="BM64" s="180"/>
      <c r="BN64" s="180"/>
      <c r="BO64" s="180"/>
      <c r="BP64" s="180"/>
      <c r="BQ64" s="180"/>
      <c r="BR64" s="180"/>
      <c r="BS64" s="180"/>
      <c r="BT64" s="180"/>
      <c r="BU64" s="180"/>
      <c r="BV64" s="180"/>
      <c r="BW64" s="180"/>
      <c r="BX64" s="180"/>
      <c r="BY64" s="180"/>
      <c r="BZ64" s="180"/>
      <c r="CA64" s="45"/>
      <c r="CB64" s="181"/>
      <c r="CC64" s="181"/>
      <c r="CD64" s="165" t="s">
        <v>68</v>
      </c>
      <c r="CE64" s="166"/>
      <c r="CF64" s="166"/>
      <c r="CG64" s="166"/>
      <c r="CH64" s="166"/>
      <c r="CI64" s="166"/>
      <c r="CJ64" s="167"/>
    </row>
    <row r="65" spans="1:88" x14ac:dyDescent="0.25">
      <c r="A65" s="182" t="s">
        <v>53</v>
      </c>
      <c r="B65" s="183"/>
      <c r="C65" s="183"/>
      <c r="D65" s="183"/>
      <c r="E65" s="183"/>
      <c r="F65" s="183"/>
      <c r="G65" s="183"/>
      <c r="H65" s="183"/>
      <c r="I65" s="183"/>
      <c r="J65" s="183"/>
      <c r="K65" s="183"/>
      <c r="L65" s="183"/>
      <c r="M65" s="183"/>
      <c r="N65" s="183"/>
      <c r="O65" s="183"/>
      <c r="P65" s="183"/>
      <c r="Q65" s="183"/>
      <c r="R65" s="183"/>
      <c r="S65" s="183"/>
      <c r="T65" s="183"/>
      <c r="U65" s="183"/>
      <c r="V65" s="183"/>
      <c r="W65" s="183"/>
      <c r="X65" s="183"/>
      <c r="Y65" s="183"/>
      <c r="Z65" s="183"/>
      <c r="AA65" s="183"/>
      <c r="AB65" s="183"/>
      <c r="AC65" s="183"/>
      <c r="AD65" s="183"/>
      <c r="AE65" s="183"/>
      <c r="AF65" s="183"/>
      <c r="AG65" s="183"/>
      <c r="AH65" s="183"/>
      <c r="AI65" s="183"/>
      <c r="AJ65" s="183"/>
      <c r="AK65" s="183"/>
      <c r="AL65" s="183"/>
      <c r="AM65" s="183"/>
      <c r="AN65" s="183"/>
      <c r="AO65" s="183"/>
      <c r="AP65" s="183"/>
      <c r="AQ65" s="183"/>
      <c r="AR65" s="183"/>
      <c r="AS65" s="183"/>
      <c r="AT65" s="183"/>
      <c r="AU65" s="183"/>
      <c r="AV65" s="183"/>
      <c r="AW65" s="183"/>
      <c r="AX65" s="183"/>
      <c r="AY65" s="183"/>
      <c r="AZ65" s="183"/>
      <c r="BA65" s="183"/>
      <c r="BB65" s="184"/>
      <c r="BC65" s="185"/>
      <c r="BD65" s="186"/>
      <c r="BE65" s="186"/>
      <c r="BF65" s="186"/>
      <c r="BG65" s="186"/>
      <c r="BH65" s="186"/>
      <c r="BI65" s="187"/>
      <c r="BJ65" s="142"/>
      <c r="BK65" s="108"/>
      <c r="BL65" s="108"/>
      <c r="BM65" s="108"/>
      <c r="BN65" s="108"/>
      <c r="BO65" s="108"/>
      <c r="BP65" s="108"/>
      <c r="BQ65" s="108"/>
      <c r="BR65" s="108"/>
      <c r="BS65" s="108"/>
      <c r="BT65" s="108"/>
      <c r="BU65" s="108"/>
      <c r="BV65" s="108"/>
      <c r="BW65" s="108"/>
      <c r="BX65" s="108"/>
      <c r="BY65" s="108"/>
      <c r="BZ65" s="143"/>
      <c r="CA65" s="46"/>
      <c r="CB65" s="188"/>
      <c r="CC65" s="189"/>
      <c r="CD65" s="113"/>
      <c r="CE65" s="109"/>
      <c r="CF65" s="109"/>
      <c r="CG65" s="109"/>
      <c r="CH65" s="109"/>
      <c r="CI65" s="109"/>
      <c r="CJ65" s="114"/>
    </row>
    <row r="66" spans="1:88" x14ac:dyDescent="0.25">
      <c r="A66" s="168" t="s">
        <v>54</v>
      </c>
      <c r="B66" s="169"/>
      <c r="C66" s="169"/>
      <c r="D66" s="169"/>
      <c r="E66" s="169"/>
      <c r="F66" s="169"/>
      <c r="G66" s="169"/>
      <c r="H66" s="169"/>
      <c r="I66" s="169"/>
      <c r="J66" s="169"/>
      <c r="K66" s="169"/>
      <c r="L66" s="169"/>
      <c r="M66" s="169"/>
      <c r="N66" s="169"/>
      <c r="O66" s="169"/>
      <c r="P66" s="169"/>
      <c r="Q66" s="169"/>
      <c r="R66" s="169"/>
      <c r="S66" s="169"/>
      <c r="T66" s="169"/>
      <c r="U66" s="169"/>
      <c r="V66" s="169"/>
      <c r="W66" s="169"/>
      <c r="X66" s="169"/>
      <c r="Y66" s="169"/>
      <c r="Z66" s="169"/>
      <c r="AA66" s="169"/>
      <c r="AB66" s="169"/>
      <c r="AC66" s="169"/>
      <c r="AD66" s="169"/>
      <c r="AE66" s="169"/>
      <c r="AF66" s="169"/>
      <c r="AG66" s="169"/>
      <c r="AH66" s="169"/>
      <c r="AI66" s="169"/>
      <c r="AJ66" s="169"/>
      <c r="AK66" s="169"/>
      <c r="AL66" s="169"/>
      <c r="AM66" s="169"/>
      <c r="AN66" s="169"/>
      <c r="AO66" s="169"/>
      <c r="AP66" s="169"/>
      <c r="AQ66" s="169"/>
      <c r="AR66" s="169"/>
      <c r="AS66" s="169"/>
      <c r="AT66" s="169"/>
      <c r="AU66" s="169"/>
      <c r="AV66" s="169"/>
      <c r="AW66" s="169"/>
      <c r="AX66" s="169"/>
      <c r="AY66" s="169"/>
      <c r="AZ66" s="169"/>
      <c r="BA66" s="169"/>
      <c r="BB66" s="170"/>
      <c r="BC66" s="171">
        <v>1610</v>
      </c>
      <c r="BD66" s="172"/>
      <c r="BE66" s="172"/>
      <c r="BF66" s="172"/>
      <c r="BG66" s="172"/>
      <c r="BH66" s="172"/>
      <c r="BI66" s="173"/>
      <c r="BJ66" s="174" t="s">
        <v>68</v>
      </c>
      <c r="BK66" s="175"/>
      <c r="BL66" s="175"/>
      <c r="BM66" s="175"/>
      <c r="BN66" s="175"/>
      <c r="BO66" s="175"/>
      <c r="BP66" s="175"/>
      <c r="BQ66" s="175"/>
      <c r="BR66" s="175"/>
      <c r="BS66" s="175"/>
      <c r="BT66" s="175"/>
      <c r="BU66" s="175"/>
      <c r="BV66" s="175"/>
      <c r="BW66" s="175"/>
      <c r="BX66" s="175"/>
      <c r="BY66" s="175"/>
      <c r="BZ66" s="175"/>
      <c r="CA66" s="45"/>
      <c r="CB66" s="190"/>
      <c r="CC66" s="191"/>
      <c r="CD66" s="113" t="s">
        <v>68</v>
      </c>
      <c r="CE66" s="109"/>
      <c r="CF66" s="109"/>
      <c r="CG66" s="109"/>
      <c r="CH66" s="109"/>
      <c r="CI66" s="109"/>
      <c r="CJ66" s="114"/>
    </row>
    <row r="67" spans="1:88" x14ac:dyDescent="0.25">
      <c r="A67" s="168" t="s">
        <v>55</v>
      </c>
      <c r="B67" s="169"/>
      <c r="C67" s="169"/>
      <c r="D67" s="169"/>
      <c r="E67" s="169"/>
      <c r="F67" s="169"/>
      <c r="G67" s="169"/>
      <c r="H67" s="169"/>
      <c r="I67" s="169"/>
      <c r="J67" s="169"/>
      <c r="K67" s="169"/>
      <c r="L67" s="169"/>
      <c r="M67" s="169"/>
      <c r="N67" s="169"/>
      <c r="O67" s="169"/>
      <c r="P67" s="169"/>
      <c r="Q67" s="169"/>
      <c r="R67" s="169"/>
      <c r="S67" s="169"/>
      <c r="T67" s="169"/>
      <c r="U67" s="169"/>
      <c r="V67" s="169"/>
      <c r="W67" s="169"/>
      <c r="X67" s="169"/>
      <c r="Y67" s="169"/>
      <c r="Z67" s="169"/>
      <c r="AA67" s="169"/>
      <c r="AB67" s="169"/>
      <c r="AC67" s="169"/>
      <c r="AD67" s="169"/>
      <c r="AE67" s="169"/>
      <c r="AF67" s="169"/>
      <c r="AG67" s="169"/>
      <c r="AH67" s="169"/>
      <c r="AI67" s="169"/>
      <c r="AJ67" s="169"/>
      <c r="AK67" s="169"/>
      <c r="AL67" s="169"/>
      <c r="AM67" s="169"/>
      <c r="AN67" s="169"/>
      <c r="AO67" s="169"/>
      <c r="AP67" s="169"/>
      <c r="AQ67" s="169"/>
      <c r="AR67" s="169"/>
      <c r="AS67" s="169"/>
      <c r="AT67" s="169"/>
      <c r="AU67" s="169"/>
      <c r="AV67" s="169"/>
      <c r="AW67" s="169"/>
      <c r="AX67" s="169"/>
      <c r="AY67" s="169"/>
      <c r="AZ67" s="169"/>
      <c r="BA67" s="169"/>
      <c r="BB67" s="170"/>
      <c r="BC67" s="107">
        <v>1615</v>
      </c>
      <c r="BD67" s="164"/>
      <c r="BE67" s="164"/>
      <c r="BF67" s="164"/>
      <c r="BG67" s="164"/>
      <c r="BH67" s="164"/>
      <c r="BI67" s="164"/>
      <c r="BJ67" s="142">
        <v>3.2</v>
      </c>
      <c r="BK67" s="108"/>
      <c r="BL67" s="108"/>
      <c r="BM67" s="108"/>
      <c r="BN67" s="108"/>
      <c r="BO67" s="108"/>
      <c r="BP67" s="108"/>
      <c r="BQ67" s="108"/>
      <c r="BR67" s="108"/>
      <c r="BS67" s="108"/>
      <c r="BT67" s="108"/>
      <c r="BU67" s="108"/>
      <c r="BV67" s="108"/>
      <c r="BW67" s="108"/>
      <c r="BX67" s="108"/>
      <c r="BY67" s="108"/>
      <c r="BZ67" s="108"/>
      <c r="CA67" s="143"/>
      <c r="CB67" s="144"/>
      <c r="CC67" s="145"/>
      <c r="CD67" s="113">
        <v>1.6</v>
      </c>
      <c r="CE67" s="109"/>
      <c r="CF67" s="109"/>
      <c r="CG67" s="109"/>
      <c r="CH67" s="109"/>
      <c r="CI67" s="109"/>
      <c r="CJ67" s="114"/>
    </row>
    <row r="68" spans="1:88" x14ac:dyDescent="0.25">
      <c r="A68" s="168" t="s">
        <v>56</v>
      </c>
      <c r="B68" s="169"/>
      <c r="C68" s="169"/>
      <c r="D68" s="169"/>
      <c r="E68" s="169"/>
      <c r="F68" s="169"/>
      <c r="G68" s="169"/>
      <c r="H68" s="169"/>
      <c r="I68" s="169"/>
      <c r="J68" s="169"/>
      <c r="K68" s="169"/>
      <c r="L68" s="169"/>
      <c r="M68" s="169"/>
      <c r="N68" s="169"/>
      <c r="O68" s="169"/>
      <c r="P68" s="169"/>
      <c r="Q68" s="169"/>
      <c r="R68" s="169"/>
      <c r="S68" s="169"/>
      <c r="T68" s="169"/>
      <c r="U68" s="169"/>
      <c r="V68" s="169"/>
      <c r="W68" s="169"/>
      <c r="X68" s="169"/>
      <c r="Y68" s="169"/>
      <c r="Z68" s="169"/>
      <c r="AA68" s="169"/>
      <c r="AB68" s="169"/>
      <c r="AC68" s="169"/>
      <c r="AD68" s="169"/>
      <c r="AE68" s="169"/>
      <c r="AF68" s="169"/>
      <c r="AG68" s="169"/>
      <c r="AH68" s="169"/>
      <c r="AI68" s="169"/>
      <c r="AJ68" s="169"/>
      <c r="AK68" s="169"/>
      <c r="AL68" s="169"/>
      <c r="AM68" s="169"/>
      <c r="AN68" s="169"/>
      <c r="AO68" s="169"/>
      <c r="AP68" s="169"/>
      <c r="AQ68" s="169"/>
      <c r="AR68" s="169"/>
      <c r="AS68" s="169"/>
      <c r="AT68" s="169"/>
      <c r="AU68" s="169"/>
      <c r="AV68" s="169"/>
      <c r="AW68" s="169"/>
      <c r="AX68" s="169"/>
      <c r="AY68" s="169"/>
      <c r="AZ68" s="169"/>
      <c r="BA68" s="169"/>
      <c r="BB68" s="170"/>
      <c r="BC68" s="107">
        <v>1620</v>
      </c>
      <c r="BD68" s="164"/>
      <c r="BE68" s="164"/>
      <c r="BF68" s="164"/>
      <c r="BG68" s="164"/>
      <c r="BH68" s="164"/>
      <c r="BI68" s="164"/>
      <c r="BJ68" s="142">
        <v>10.6</v>
      </c>
      <c r="BK68" s="108"/>
      <c r="BL68" s="108"/>
      <c r="BM68" s="108"/>
      <c r="BN68" s="108"/>
      <c r="BO68" s="108"/>
      <c r="BP68" s="108"/>
      <c r="BQ68" s="108"/>
      <c r="BR68" s="108"/>
      <c r="BS68" s="108"/>
      <c r="BT68" s="108"/>
      <c r="BU68" s="108"/>
      <c r="BV68" s="108"/>
      <c r="BW68" s="108"/>
      <c r="BX68" s="108"/>
      <c r="BY68" s="108"/>
      <c r="BZ68" s="108"/>
      <c r="CA68" s="143"/>
      <c r="CB68" s="144"/>
      <c r="CC68" s="145"/>
      <c r="CD68" s="113">
        <v>9.1999999999999993</v>
      </c>
      <c r="CE68" s="109"/>
      <c r="CF68" s="109"/>
      <c r="CG68" s="109"/>
      <c r="CH68" s="109"/>
      <c r="CI68" s="109"/>
      <c r="CJ68" s="114"/>
    </row>
    <row r="69" spans="1:88" x14ac:dyDescent="0.25">
      <c r="A69" s="168" t="s">
        <v>32</v>
      </c>
      <c r="B69" s="169"/>
      <c r="C69" s="169"/>
      <c r="D69" s="169"/>
      <c r="E69" s="169"/>
      <c r="F69" s="169"/>
      <c r="G69" s="169"/>
      <c r="H69" s="169"/>
      <c r="I69" s="169"/>
      <c r="J69" s="169"/>
      <c r="K69" s="169"/>
      <c r="L69" s="169"/>
      <c r="M69" s="169"/>
      <c r="N69" s="169"/>
      <c r="O69" s="169"/>
      <c r="P69" s="169"/>
      <c r="Q69" s="169"/>
      <c r="R69" s="169"/>
      <c r="S69" s="169"/>
      <c r="T69" s="169"/>
      <c r="U69" s="169"/>
      <c r="V69" s="169"/>
      <c r="W69" s="169"/>
      <c r="X69" s="169"/>
      <c r="Y69" s="169"/>
      <c r="Z69" s="169"/>
      <c r="AA69" s="169"/>
      <c r="AB69" s="169"/>
      <c r="AC69" s="169"/>
      <c r="AD69" s="169"/>
      <c r="AE69" s="169"/>
      <c r="AF69" s="169"/>
      <c r="AG69" s="169"/>
      <c r="AH69" s="169"/>
      <c r="AI69" s="169"/>
      <c r="AJ69" s="169"/>
      <c r="AK69" s="169"/>
      <c r="AL69" s="169"/>
      <c r="AM69" s="169"/>
      <c r="AN69" s="169"/>
      <c r="AO69" s="169"/>
      <c r="AP69" s="169"/>
      <c r="AQ69" s="169"/>
      <c r="AR69" s="169"/>
      <c r="AS69" s="169"/>
      <c r="AT69" s="169"/>
      <c r="AU69" s="169"/>
      <c r="AV69" s="169"/>
      <c r="AW69" s="169"/>
      <c r="AX69" s="169"/>
      <c r="AY69" s="169"/>
      <c r="AZ69" s="169"/>
      <c r="BA69" s="169"/>
      <c r="BB69" s="170"/>
      <c r="BC69" s="107">
        <v>1621</v>
      </c>
      <c r="BD69" s="164"/>
      <c r="BE69" s="164"/>
      <c r="BF69" s="164"/>
      <c r="BG69" s="164"/>
      <c r="BH69" s="164"/>
      <c r="BI69" s="164"/>
      <c r="BJ69" s="142" t="s">
        <v>68</v>
      </c>
      <c r="BK69" s="108"/>
      <c r="BL69" s="108"/>
      <c r="BM69" s="108"/>
      <c r="BN69" s="108"/>
      <c r="BO69" s="108"/>
      <c r="BP69" s="108"/>
      <c r="BQ69" s="108"/>
      <c r="BR69" s="108"/>
      <c r="BS69" s="108"/>
      <c r="BT69" s="108"/>
      <c r="BU69" s="108"/>
      <c r="BV69" s="108"/>
      <c r="BW69" s="108"/>
      <c r="BX69" s="108"/>
      <c r="BY69" s="108"/>
      <c r="BZ69" s="108"/>
      <c r="CA69" s="143"/>
      <c r="CB69" s="144"/>
      <c r="CC69" s="145"/>
      <c r="CD69" s="113" t="s">
        <v>68</v>
      </c>
      <c r="CE69" s="109"/>
      <c r="CF69" s="109"/>
      <c r="CG69" s="109"/>
      <c r="CH69" s="109"/>
      <c r="CI69" s="109"/>
      <c r="CJ69" s="114"/>
    </row>
    <row r="70" spans="1:88" x14ac:dyDescent="0.25">
      <c r="A70" s="168" t="s">
        <v>57</v>
      </c>
      <c r="B70" s="169"/>
      <c r="C70" s="169"/>
      <c r="D70" s="169"/>
      <c r="E70" s="169"/>
      <c r="F70" s="169"/>
      <c r="G70" s="169"/>
      <c r="H70" s="169"/>
      <c r="I70" s="169"/>
      <c r="J70" s="169"/>
      <c r="K70" s="169"/>
      <c r="L70" s="169"/>
      <c r="M70" s="169"/>
      <c r="N70" s="169"/>
      <c r="O70" s="169"/>
      <c r="P70" s="169"/>
      <c r="Q70" s="169"/>
      <c r="R70" s="169"/>
      <c r="S70" s="169"/>
      <c r="T70" s="169"/>
      <c r="U70" s="169"/>
      <c r="V70" s="169"/>
      <c r="W70" s="169"/>
      <c r="X70" s="169"/>
      <c r="Y70" s="169"/>
      <c r="Z70" s="169"/>
      <c r="AA70" s="169"/>
      <c r="AB70" s="169"/>
      <c r="AC70" s="169"/>
      <c r="AD70" s="169"/>
      <c r="AE70" s="169"/>
      <c r="AF70" s="169"/>
      <c r="AG70" s="169"/>
      <c r="AH70" s="169"/>
      <c r="AI70" s="169"/>
      <c r="AJ70" s="169"/>
      <c r="AK70" s="169"/>
      <c r="AL70" s="169"/>
      <c r="AM70" s="169"/>
      <c r="AN70" s="169"/>
      <c r="AO70" s="169"/>
      <c r="AP70" s="169"/>
      <c r="AQ70" s="169"/>
      <c r="AR70" s="169"/>
      <c r="AS70" s="169"/>
      <c r="AT70" s="169"/>
      <c r="AU70" s="169"/>
      <c r="AV70" s="169"/>
      <c r="AW70" s="169"/>
      <c r="AX70" s="169"/>
      <c r="AY70" s="169"/>
      <c r="AZ70" s="169"/>
      <c r="BA70" s="169"/>
      <c r="BB70" s="170"/>
      <c r="BC70" s="107">
        <v>1625</v>
      </c>
      <c r="BD70" s="164"/>
      <c r="BE70" s="164"/>
      <c r="BF70" s="164"/>
      <c r="BG70" s="164"/>
      <c r="BH70" s="164"/>
      <c r="BI70" s="164"/>
      <c r="BJ70" s="142" t="s">
        <v>68</v>
      </c>
      <c r="BK70" s="108"/>
      <c r="BL70" s="108"/>
      <c r="BM70" s="108"/>
      <c r="BN70" s="108"/>
      <c r="BO70" s="108"/>
      <c r="BP70" s="108"/>
      <c r="BQ70" s="108"/>
      <c r="BR70" s="108"/>
      <c r="BS70" s="108"/>
      <c r="BT70" s="108"/>
      <c r="BU70" s="108"/>
      <c r="BV70" s="108"/>
      <c r="BW70" s="108"/>
      <c r="BX70" s="108"/>
      <c r="BY70" s="108"/>
      <c r="BZ70" s="108"/>
      <c r="CA70" s="143"/>
      <c r="CB70" s="144"/>
      <c r="CC70" s="145"/>
      <c r="CD70" s="113" t="s">
        <v>68</v>
      </c>
      <c r="CE70" s="109"/>
      <c r="CF70" s="109"/>
      <c r="CG70" s="109"/>
      <c r="CH70" s="109"/>
      <c r="CI70" s="109"/>
      <c r="CJ70" s="114"/>
    </row>
    <row r="71" spans="1:88" x14ac:dyDescent="0.25">
      <c r="A71" s="163" t="s">
        <v>58</v>
      </c>
      <c r="B71" s="106"/>
      <c r="C71" s="106"/>
      <c r="D71" s="106"/>
      <c r="E71" s="106"/>
      <c r="F71" s="106"/>
      <c r="G71" s="106"/>
      <c r="H71" s="106"/>
      <c r="I71" s="106"/>
      <c r="J71" s="106"/>
      <c r="K71" s="106"/>
      <c r="L71" s="106"/>
      <c r="M71" s="106"/>
      <c r="N71" s="106"/>
      <c r="O71" s="106"/>
      <c r="P71" s="106"/>
      <c r="Q71" s="106"/>
      <c r="R71" s="106"/>
      <c r="S71" s="106"/>
      <c r="T71" s="106"/>
      <c r="U71" s="106"/>
      <c r="V71" s="106"/>
      <c r="W71" s="106"/>
      <c r="X71" s="106"/>
      <c r="Y71" s="106"/>
      <c r="Z71" s="106"/>
      <c r="AA71" s="106"/>
      <c r="AB71" s="106"/>
      <c r="AC71" s="106"/>
      <c r="AD71" s="106"/>
      <c r="AE71" s="106"/>
      <c r="AF71" s="106"/>
      <c r="AG71" s="106"/>
      <c r="AH71" s="106"/>
      <c r="AI71" s="106"/>
      <c r="AJ71" s="106"/>
      <c r="AK71" s="106"/>
      <c r="AL71" s="106"/>
      <c r="AM71" s="106"/>
      <c r="AN71" s="106"/>
      <c r="AO71" s="106"/>
      <c r="AP71" s="106"/>
      <c r="AQ71" s="106"/>
      <c r="AR71" s="106"/>
      <c r="AS71" s="106"/>
      <c r="AT71" s="106"/>
      <c r="AU71" s="106"/>
      <c r="AV71" s="106"/>
      <c r="AW71" s="106"/>
      <c r="AX71" s="106"/>
      <c r="AY71" s="106"/>
      <c r="AZ71" s="106"/>
      <c r="BA71" s="106"/>
      <c r="BB71" s="106"/>
      <c r="BC71" s="107">
        <v>1630</v>
      </c>
      <c r="BD71" s="164"/>
      <c r="BE71" s="164"/>
      <c r="BF71" s="164"/>
      <c r="BG71" s="164"/>
      <c r="BH71" s="164"/>
      <c r="BI71" s="164"/>
      <c r="BJ71" s="142" t="s">
        <v>68</v>
      </c>
      <c r="BK71" s="108"/>
      <c r="BL71" s="108"/>
      <c r="BM71" s="108"/>
      <c r="BN71" s="108"/>
      <c r="BO71" s="108"/>
      <c r="BP71" s="108"/>
      <c r="BQ71" s="108"/>
      <c r="BR71" s="108"/>
      <c r="BS71" s="108"/>
      <c r="BT71" s="108"/>
      <c r="BU71" s="108"/>
      <c r="BV71" s="108"/>
      <c r="BW71" s="108"/>
      <c r="BX71" s="108"/>
      <c r="BY71" s="108"/>
      <c r="BZ71" s="108"/>
      <c r="CA71" s="143"/>
      <c r="CB71" s="144"/>
      <c r="CC71" s="145"/>
      <c r="CD71" s="123" t="s">
        <v>68</v>
      </c>
      <c r="CE71" s="123"/>
      <c r="CF71" s="123"/>
      <c r="CG71" s="123"/>
      <c r="CH71" s="123"/>
      <c r="CI71" s="123"/>
      <c r="CJ71" s="123"/>
    </row>
    <row r="72" spans="1:88" x14ac:dyDescent="0.25">
      <c r="A72" s="157" t="s">
        <v>59</v>
      </c>
      <c r="B72" s="158"/>
      <c r="C72" s="158"/>
      <c r="D72" s="158"/>
      <c r="E72" s="158"/>
      <c r="F72" s="158"/>
      <c r="G72" s="158"/>
      <c r="H72" s="158"/>
      <c r="I72" s="158"/>
      <c r="J72" s="158"/>
      <c r="K72" s="158"/>
      <c r="L72" s="158"/>
      <c r="M72" s="158"/>
      <c r="N72" s="158"/>
      <c r="O72" s="158"/>
      <c r="P72" s="158"/>
      <c r="Q72" s="158"/>
      <c r="R72" s="158"/>
      <c r="S72" s="158"/>
      <c r="T72" s="158"/>
      <c r="U72" s="158"/>
      <c r="V72" s="158"/>
      <c r="W72" s="158"/>
      <c r="X72" s="158"/>
      <c r="Y72" s="158"/>
      <c r="Z72" s="158"/>
      <c r="AA72" s="158"/>
      <c r="AB72" s="158"/>
      <c r="AC72" s="158"/>
      <c r="AD72" s="158"/>
      <c r="AE72" s="158"/>
      <c r="AF72" s="158"/>
      <c r="AG72" s="158"/>
      <c r="AH72" s="158"/>
      <c r="AI72" s="158"/>
      <c r="AJ72" s="158"/>
      <c r="AK72" s="158"/>
      <c r="AL72" s="158"/>
      <c r="AM72" s="158"/>
      <c r="AN72" s="158"/>
      <c r="AO72" s="158"/>
      <c r="AP72" s="158"/>
      <c r="AQ72" s="158"/>
      <c r="AR72" s="158"/>
      <c r="AS72" s="158"/>
      <c r="AT72" s="158"/>
      <c r="AU72" s="158"/>
      <c r="AV72" s="158"/>
      <c r="AW72" s="158"/>
      <c r="AX72" s="158"/>
      <c r="AY72" s="158"/>
      <c r="AZ72" s="158"/>
      <c r="BA72" s="158"/>
      <c r="BB72" s="159"/>
      <c r="BC72" s="160">
        <v>1665</v>
      </c>
      <c r="BD72" s="161"/>
      <c r="BE72" s="161"/>
      <c r="BF72" s="161"/>
      <c r="BG72" s="161"/>
      <c r="BH72" s="161"/>
      <c r="BI72" s="162"/>
      <c r="BJ72" s="142">
        <v>70</v>
      </c>
      <c r="BK72" s="108"/>
      <c r="BL72" s="108"/>
      <c r="BM72" s="108"/>
      <c r="BN72" s="108"/>
      <c r="BO72" s="108"/>
      <c r="BP72" s="108"/>
      <c r="BQ72" s="108"/>
      <c r="BR72" s="108"/>
      <c r="BS72" s="108"/>
      <c r="BT72" s="108"/>
      <c r="BU72" s="108"/>
      <c r="BV72" s="108"/>
      <c r="BW72" s="108"/>
      <c r="BX72" s="108"/>
      <c r="BY72" s="108"/>
      <c r="BZ72" s="108"/>
      <c r="CA72" s="64"/>
      <c r="CB72" s="60"/>
      <c r="CC72" s="61"/>
      <c r="CD72" s="123" t="s">
        <v>68</v>
      </c>
      <c r="CE72" s="123"/>
      <c r="CF72" s="123"/>
      <c r="CG72" s="123"/>
      <c r="CH72" s="123"/>
      <c r="CI72" s="123"/>
      <c r="CJ72" s="123"/>
    </row>
    <row r="73" spans="1:88" x14ac:dyDescent="0.25">
      <c r="A73" s="163" t="s">
        <v>60</v>
      </c>
      <c r="B73" s="106"/>
      <c r="C73" s="106"/>
      <c r="D73" s="106"/>
      <c r="E73" s="106"/>
      <c r="F73" s="106"/>
      <c r="G73" s="106"/>
      <c r="H73" s="106"/>
      <c r="I73" s="106"/>
      <c r="J73" s="106"/>
      <c r="K73" s="106"/>
      <c r="L73" s="106"/>
      <c r="M73" s="106"/>
      <c r="N73" s="106"/>
      <c r="O73" s="106"/>
      <c r="P73" s="106"/>
      <c r="Q73" s="106"/>
      <c r="R73" s="106"/>
      <c r="S73" s="106"/>
      <c r="T73" s="106"/>
      <c r="U73" s="106"/>
      <c r="V73" s="106"/>
      <c r="W73" s="106"/>
      <c r="X73" s="106"/>
      <c r="Y73" s="106"/>
      <c r="Z73" s="106"/>
      <c r="AA73" s="106"/>
      <c r="AB73" s="106"/>
      <c r="AC73" s="106"/>
      <c r="AD73" s="106"/>
      <c r="AE73" s="106"/>
      <c r="AF73" s="106"/>
      <c r="AG73" s="106"/>
      <c r="AH73" s="106"/>
      <c r="AI73" s="106"/>
      <c r="AJ73" s="106"/>
      <c r="AK73" s="106"/>
      <c r="AL73" s="106"/>
      <c r="AM73" s="106"/>
      <c r="AN73" s="106"/>
      <c r="AO73" s="106"/>
      <c r="AP73" s="106"/>
      <c r="AQ73" s="106"/>
      <c r="AR73" s="106"/>
      <c r="AS73" s="106"/>
      <c r="AT73" s="106"/>
      <c r="AU73" s="106"/>
      <c r="AV73" s="106"/>
      <c r="AW73" s="106"/>
      <c r="AX73" s="106"/>
      <c r="AY73" s="106"/>
      <c r="AZ73" s="106"/>
      <c r="BA73" s="106"/>
      <c r="BB73" s="106"/>
      <c r="BC73" s="107">
        <v>1690</v>
      </c>
      <c r="BD73" s="164"/>
      <c r="BE73" s="164"/>
      <c r="BF73" s="164"/>
      <c r="BG73" s="164"/>
      <c r="BH73" s="164"/>
      <c r="BI73" s="164"/>
      <c r="BJ73" s="142" t="s">
        <v>68</v>
      </c>
      <c r="BK73" s="108"/>
      <c r="BL73" s="108"/>
      <c r="BM73" s="108"/>
      <c r="BN73" s="108"/>
      <c r="BO73" s="108"/>
      <c r="BP73" s="108"/>
      <c r="BQ73" s="108"/>
      <c r="BR73" s="108"/>
      <c r="BS73" s="108"/>
      <c r="BT73" s="108"/>
      <c r="BU73" s="108"/>
      <c r="BV73" s="108"/>
      <c r="BW73" s="108"/>
      <c r="BX73" s="108"/>
      <c r="BY73" s="108"/>
      <c r="BZ73" s="108"/>
      <c r="CA73" s="143"/>
      <c r="CB73" s="144"/>
      <c r="CC73" s="145"/>
      <c r="CD73" s="165">
        <v>190</v>
      </c>
      <c r="CE73" s="166"/>
      <c r="CF73" s="166"/>
      <c r="CG73" s="166"/>
      <c r="CH73" s="166"/>
      <c r="CI73" s="166"/>
      <c r="CJ73" s="167"/>
    </row>
    <row r="74" spans="1:88" x14ac:dyDescent="0.25">
      <c r="A74" s="139" t="s">
        <v>61</v>
      </c>
      <c r="B74" s="110"/>
      <c r="C74" s="110"/>
      <c r="D74" s="110"/>
      <c r="E74" s="110"/>
      <c r="F74" s="110"/>
      <c r="G74" s="110"/>
      <c r="H74" s="110"/>
      <c r="I74" s="110"/>
      <c r="J74" s="110"/>
      <c r="K74" s="110"/>
      <c r="L74" s="110"/>
      <c r="M74" s="110"/>
      <c r="N74" s="110"/>
      <c r="O74" s="110"/>
      <c r="P74" s="110"/>
      <c r="Q74" s="110"/>
      <c r="R74" s="110"/>
      <c r="S74" s="110"/>
      <c r="T74" s="110"/>
      <c r="U74" s="110"/>
      <c r="V74" s="110"/>
      <c r="W74" s="110"/>
      <c r="X74" s="110"/>
      <c r="Y74" s="110"/>
      <c r="Z74" s="110"/>
      <c r="AA74" s="110"/>
      <c r="AB74" s="110"/>
      <c r="AC74" s="110"/>
      <c r="AD74" s="110"/>
      <c r="AE74" s="110"/>
      <c r="AF74" s="110"/>
      <c r="AG74" s="110"/>
      <c r="AH74" s="110"/>
      <c r="AI74" s="110"/>
      <c r="AJ74" s="110"/>
      <c r="AK74" s="110"/>
      <c r="AL74" s="110"/>
      <c r="AM74" s="110"/>
      <c r="AN74" s="110"/>
      <c r="AO74" s="110"/>
      <c r="AP74" s="110"/>
      <c r="AQ74" s="110"/>
      <c r="AR74" s="110"/>
      <c r="AS74" s="110"/>
      <c r="AT74" s="110"/>
      <c r="AU74" s="110"/>
      <c r="AV74" s="110"/>
      <c r="AW74" s="110"/>
      <c r="AX74" s="110"/>
      <c r="AY74" s="110"/>
      <c r="AZ74" s="110"/>
      <c r="BA74" s="110"/>
      <c r="BB74" s="110"/>
      <c r="BC74" s="140">
        <v>1695</v>
      </c>
      <c r="BD74" s="141"/>
      <c r="BE74" s="141"/>
      <c r="BF74" s="141"/>
      <c r="BG74" s="141"/>
      <c r="BH74" s="141"/>
      <c r="BI74" s="141"/>
      <c r="BJ74" s="142">
        <f>BJ67+BJ68+BJ72</f>
        <v>83.8</v>
      </c>
      <c r="BK74" s="108"/>
      <c r="BL74" s="108"/>
      <c r="BM74" s="108"/>
      <c r="BN74" s="108"/>
      <c r="BO74" s="108"/>
      <c r="BP74" s="108"/>
      <c r="BQ74" s="108"/>
      <c r="BR74" s="108"/>
      <c r="BS74" s="108"/>
      <c r="BT74" s="108"/>
      <c r="BU74" s="108"/>
      <c r="BV74" s="108"/>
      <c r="BW74" s="108"/>
      <c r="BX74" s="108"/>
      <c r="BY74" s="108"/>
      <c r="BZ74" s="108"/>
      <c r="CA74" s="143"/>
      <c r="CB74" s="144"/>
      <c r="CC74" s="145"/>
      <c r="CD74" s="113">
        <f>CD67+CD68+CD73</f>
        <v>200.8</v>
      </c>
      <c r="CE74" s="109"/>
      <c r="CF74" s="109"/>
      <c r="CG74" s="109"/>
      <c r="CH74" s="109"/>
      <c r="CI74" s="109"/>
      <c r="CJ74" s="114"/>
    </row>
    <row r="75" spans="1:88" ht="35.25" customHeight="1" x14ac:dyDescent="0.25">
      <c r="A75" s="146" t="s">
        <v>62</v>
      </c>
      <c r="B75" s="147"/>
      <c r="C75" s="147"/>
      <c r="D75" s="147"/>
      <c r="E75" s="147"/>
      <c r="F75" s="147"/>
      <c r="G75" s="147"/>
      <c r="H75" s="147"/>
      <c r="I75" s="147"/>
      <c r="J75" s="147"/>
      <c r="K75" s="147"/>
      <c r="L75" s="147"/>
      <c r="M75" s="147"/>
      <c r="N75" s="147"/>
      <c r="O75" s="147"/>
      <c r="P75" s="147"/>
      <c r="Q75" s="147"/>
      <c r="R75" s="147"/>
      <c r="S75" s="147"/>
      <c r="T75" s="147"/>
      <c r="U75" s="147"/>
      <c r="V75" s="147"/>
      <c r="W75" s="147"/>
      <c r="X75" s="147"/>
      <c r="Y75" s="147"/>
      <c r="Z75" s="147"/>
      <c r="AA75" s="147"/>
      <c r="AB75" s="147"/>
      <c r="AC75" s="147"/>
      <c r="AD75" s="147"/>
      <c r="AE75" s="147"/>
      <c r="AF75" s="147"/>
      <c r="AG75" s="147"/>
      <c r="AH75" s="147"/>
      <c r="AI75" s="147"/>
      <c r="AJ75" s="147"/>
      <c r="AK75" s="147"/>
      <c r="AL75" s="147"/>
      <c r="AM75" s="147"/>
      <c r="AN75" s="147"/>
      <c r="AO75" s="147"/>
      <c r="AP75" s="147"/>
      <c r="AQ75" s="147"/>
      <c r="AR75" s="147"/>
      <c r="AS75" s="147"/>
      <c r="AT75" s="147"/>
      <c r="AU75" s="147"/>
      <c r="AV75" s="147"/>
      <c r="AW75" s="147"/>
      <c r="AX75" s="147"/>
      <c r="AY75" s="147"/>
      <c r="AZ75" s="147"/>
      <c r="BA75" s="147"/>
      <c r="BB75" s="148"/>
      <c r="BC75" s="140">
        <v>1700</v>
      </c>
      <c r="BD75" s="141"/>
      <c r="BE75" s="141"/>
      <c r="BF75" s="141"/>
      <c r="BG75" s="141"/>
      <c r="BH75" s="141"/>
      <c r="BI75" s="141"/>
      <c r="BJ75" s="149" t="s">
        <v>68</v>
      </c>
      <c r="BK75" s="150"/>
      <c r="BL75" s="150"/>
      <c r="BM75" s="150"/>
      <c r="BN75" s="150"/>
      <c r="BO75" s="150"/>
      <c r="BP75" s="150"/>
      <c r="BQ75" s="150"/>
      <c r="BR75" s="150"/>
      <c r="BS75" s="150"/>
      <c r="BT75" s="150"/>
      <c r="BU75" s="150"/>
      <c r="BV75" s="150"/>
      <c r="BW75" s="150"/>
      <c r="BX75" s="150"/>
      <c r="BY75" s="150"/>
      <c r="BZ75" s="150"/>
      <c r="CA75" s="151"/>
      <c r="CB75" s="152"/>
      <c r="CC75" s="153"/>
      <c r="CD75" s="154" t="s">
        <v>68</v>
      </c>
      <c r="CE75" s="155"/>
      <c r="CF75" s="155"/>
      <c r="CG75" s="155"/>
      <c r="CH75" s="155"/>
      <c r="CI75" s="155"/>
      <c r="CJ75" s="156"/>
    </row>
    <row r="76" spans="1:88" ht="15.75" thickBot="1" x14ac:dyDescent="0.3">
      <c r="A76" s="130" t="s">
        <v>40</v>
      </c>
      <c r="B76" s="131"/>
      <c r="C76" s="131"/>
      <c r="D76" s="131"/>
      <c r="E76" s="131"/>
      <c r="F76" s="131"/>
      <c r="G76" s="131"/>
      <c r="H76" s="131"/>
      <c r="I76" s="131"/>
      <c r="J76" s="131"/>
      <c r="K76" s="131"/>
      <c r="L76" s="131"/>
      <c r="M76" s="131"/>
      <c r="N76" s="131"/>
      <c r="O76" s="131"/>
      <c r="P76" s="131"/>
      <c r="Q76" s="131"/>
      <c r="R76" s="131"/>
      <c r="S76" s="131"/>
      <c r="T76" s="131"/>
      <c r="U76" s="131"/>
      <c r="V76" s="131"/>
      <c r="W76" s="131"/>
      <c r="X76" s="131"/>
      <c r="Y76" s="131"/>
      <c r="Z76" s="131"/>
      <c r="AA76" s="131"/>
      <c r="AB76" s="131"/>
      <c r="AC76" s="131"/>
      <c r="AD76" s="131"/>
      <c r="AE76" s="131"/>
      <c r="AF76" s="131"/>
      <c r="AG76" s="131"/>
      <c r="AH76" s="131"/>
      <c r="AI76" s="131"/>
      <c r="AJ76" s="131"/>
      <c r="AK76" s="131"/>
      <c r="AL76" s="131"/>
      <c r="AM76" s="131"/>
      <c r="AN76" s="131"/>
      <c r="AO76" s="131"/>
      <c r="AP76" s="131"/>
      <c r="AQ76" s="131"/>
      <c r="AR76" s="131"/>
      <c r="AS76" s="131"/>
      <c r="AT76" s="131"/>
      <c r="AU76" s="131"/>
      <c r="AV76" s="131"/>
      <c r="AW76" s="131"/>
      <c r="AX76" s="131"/>
      <c r="AY76" s="131"/>
      <c r="AZ76" s="131"/>
      <c r="BA76" s="131"/>
      <c r="BB76" s="131"/>
      <c r="BC76" s="132">
        <v>1900</v>
      </c>
      <c r="BD76" s="133"/>
      <c r="BE76" s="133"/>
      <c r="BF76" s="133"/>
      <c r="BG76" s="133"/>
      <c r="BH76" s="133"/>
      <c r="BI76" s="133"/>
      <c r="BJ76" s="134">
        <f>BJ61+BJ74</f>
        <v>213.3</v>
      </c>
      <c r="BK76" s="135"/>
      <c r="BL76" s="135"/>
      <c r="BM76" s="135"/>
      <c r="BN76" s="135"/>
      <c r="BO76" s="135"/>
      <c r="BP76" s="135"/>
      <c r="BQ76" s="135"/>
      <c r="BR76" s="135"/>
      <c r="BS76" s="135"/>
      <c r="BT76" s="135"/>
      <c r="BU76" s="135"/>
      <c r="BV76" s="135"/>
      <c r="BW76" s="135"/>
      <c r="BX76" s="135"/>
      <c r="BY76" s="135"/>
      <c r="BZ76" s="135"/>
      <c r="CA76" s="136"/>
      <c r="CB76" s="137"/>
      <c r="CC76" s="138"/>
      <c r="CD76" s="113">
        <f>CD61+CD74</f>
        <v>372.4</v>
      </c>
      <c r="CE76" s="109"/>
      <c r="CF76" s="109"/>
      <c r="CG76" s="109"/>
      <c r="CH76" s="109"/>
      <c r="CI76" s="109"/>
      <c r="CJ76" s="114"/>
    </row>
    <row r="77" spans="1:88" ht="16.5" x14ac:dyDescent="0.3">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8"/>
      <c r="BD77" s="19"/>
      <c r="BE77" s="19"/>
      <c r="BF77" s="19"/>
      <c r="BG77" s="19"/>
      <c r="BH77" s="19"/>
      <c r="BI77" s="19"/>
      <c r="BJ77" s="48"/>
      <c r="BK77" s="48"/>
      <c r="BL77" s="48"/>
      <c r="BM77" s="48"/>
      <c r="BN77" s="48"/>
      <c r="BO77" s="48"/>
      <c r="BP77" s="48"/>
      <c r="BQ77" s="48"/>
      <c r="BR77" s="48"/>
      <c r="BS77" s="48"/>
      <c r="BT77" s="48"/>
      <c r="BU77" s="48"/>
      <c r="BV77" s="48"/>
      <c r="BW77" s="48"/>
      <c r="BX77" s="48"/>
      <c r="BY77" s="48"/>
      <c r="BZ77" s="48"/>
      <c r="CA77" s="48"/>
      <c r="CB77" s="20"/>
      <c r="CC77" s="20"/>
      <c r="CD77" s="44"/>
      <c r="CE77" s="44"/>
      <c r="CF77" s="44"/>
      <c r="CG77" s="44"/>
      <c r="CH77" s="44"/>
      <c r="CI77" s="44"/>
      <c r="CJ77" s="44"/>
    </row>
    <row r="78" spans="1:88" ht="16.5" x14ac:dyDescent="0.3">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8"/>
      <c r="BD78" s="19"/>
      <c r="BE78" s="19"/>
      <c r="BF78" s="19"/>
      <c r="BG78" s="19"/>
      <c r="BH78" s="19"/>
      <c r="BI78" s="19"/>
      <c r="BJ78" s="48"/>
      <c r="BK78" s="48"/>
      <c r="BL78" s="48"/>
      <c r="BM78" s="48"/>
      <c r="BN78" s="48"/>
      <c r="BO78" s="48"/>
      <c r="BP78" s="48"/>
      <c r="BQ78" s="48"/>
      <c r="BR78" s="48"/>
      <c r="BS78" s="48"/>
      <c r="BT78" s="48"/>
      <c r="BU78" s="48"/>
      <c r="BV78" s="48"/>
      <c r="BW78" s="48"/>
      <c r="BX78" s="48"/>
      <c r="BY78" s="48"/>
      <c r="BZ78" s="48"/>
      <c r="CA78" s="48"/>
      <c r="CB78" s="20"/>
      <c r="CC78" s="20"/>
      <c r="CD78" s="44"/>
      <c r="CE78" s="44"/>
      <c r="CF78" s="44"/>
      <c r="CG78" s="44"/>
      <c r="CH78" s="44"/>
      <c r="CI78" s="44"/>
      <c r="CJ78" s="44"/>
    </row>
    <row r="79" spans="1:88" ht="16.5" x14ac:dyDescent="0.3">
      <c r="A79" s="17"/>
      <c r="B79" s="17"/>
      <c r="C79" s="17"/>
      <c r="D79" s="17"/>
      <c r="E79" s="17"/>
      <c r="F79" s="17"/>
      <c r="G79" s="17"/>
      <c r="H79" s="17"/>
      <c r="I79" s="17"/>
      <c r="J79" s="17"/>
      <c r="K79" s="17"/>
      <c r="L79" s="17"/>
      <c r="M79" s="17"/>
      <c r="N79" s="17"/>
      <c r="O79" s="17"/>
      <c r="P79" s="124" t="s">
        <v>98</v>
      </c>
      <c r="Q79" s="124"/>
      <c r="R79" s="124"/>
      <c r="S79" s="124"/>
      <c r="T79" s="124"/>
      <c r="U79" s="124"/>
      <c r="V79" s="124"/>
      <c r="W79" s="124"/>
      <c r="X79" s="124"/>
      <c r="Y79" s="124"/>
      <c r="Z79" s="124"/>
      <c r="AA79" s="124"/>
      <c r="AB79" s="124"/>
      <c r="AC79" s="124"/>
      <c r="AD79" s="124"/>
      <c r="AE79" s="124"/>
      <c r="AF79" s="124"/>
      <c r="AG79" s="124"/>
      <c r="AH79" s="124"/>
      <c r="AI79" s="124"/>
      <c r="AJ79" s="124"/>
      <c r="AK79" s="124"/>
      <c r="AL79" s="124"/>
      <c r="AM79" s="124"/>
      <c r="AN79" s="124"/>
      <c r="AO79" s="124"/>
      <c r="AP79" s="124"/>
      <c r="AQ79" s="124"/>
      <c r="AR79" s="124"/>
      <c r="AS79" s="124"/>
      <c r="AT79" s="124"/>
      <c r="AU79" s="124"/>
      <c r="AV79" s="124"/>
      <c r="AW79" s="124"/>
      <c r="AX79" s="124"/>
      <c r="AY79" s="124"/>
      <c r="AZ79" s="124"/>
      <c r="BA79" s="124"/>
      <c r="BB79" s="124"/>
      <c r="BC79" s="124"/>
      <c r="BD79" s="124"/>
      <c r="BE79" s="124"/>
      <c r="BF79" s="124"/>
      <c r="BG79" s="124"/>
      <c r="BH79" s="124"/>
      <c r="BI79" s="124"/>
      <c r="BJ79" s="124"/>
      <c r="BK79" s="124"/>
      <c r="BL79" s="124"/>
      <c r="BM79" s="124"/>
      <c r="BN79" s="124"/>
      <c r="BO79" s="124"/>
      <c r="BP79" s="124"/>
      <c r="BQ79" s="124"/>
      <c r="BR79" s="124"/>
      <c r="BS79" s="124"/>
      <c r="BT79" s="124"/>
      <c r="BU79" s="124"/>
      <c r="BV79" s="124"/>
      <c r="BW79" s="124"/>
      <c r="BX79" s="124"/>
      <c r="BY79" s="124"/>
      <c r="BZ79" s="124"/>
      <c r="CA79" s="48"/>
      <c r="CB79" s="20"/>
      <c r="CC79" s="20"/>
      <c r="CD79" s="44"/>
      <c r="CE79" s="44"/>
      <c r="CF79" s="44"/>
      <c r="CG79" s="44"/>
      <c r="CH79" s="44"/>
      <c r="CI79" s="44"/>
      <c r="CJ79" s="44"/>
    </row>
    <row r="80" spans="1:88" ht="16.5" x14ac:dyDescent="0.3">
      <c r="A80" s="17"/>
      <c r="B80" s="17"/>
      <c r="C80" s="17"/>
      <c r="D80" s="17"/>
      <c r="E80" s="17"/>
      <c r="F80" s="17"/>
      <c r="G80" s="17"/>
      <c r="H80" s="17"/>
      <c r="I80" s="17"/>
      <c r="J80" s="17"/>
      <c r="K80" s="17"/>
      <c r="L80" s="17"/>
      <c r="M80" s="17"/>
      <c r="N80" s="17"/>
      <c r="O80" s="17"/>
      <c r="P80" s="124" t="s">
        <v>111</v>
      </c>
      <c r="Q80" s="124"/>
      <c r="R80" s="124"/>
      <c r="S80" s="124"/>
      <c r="T80" s="124"/>
      <c r="U80" s="124"/>
      <c r="V80" s="124"/>
      <c r="W80" s="124"/>
      <c r="X80" s="124"/>
      <c r="Y80" s="124"/>
      <c r="Z80" s="124"/>
      <c r="AA80" s="124"/>
      <c r="AB80" s="124"/>
      <c r="AC80" s="124"/>
      <c r="AD80" s="124"/>
      <c r="AE80" s="124"/>
      <c r="AF80" s="124"/>
      <c r="AG80" s="124"/>
      <c r="AH80" s="124"/>
      <c r="AI80" s="124"/>
      <c r="AJ80" s="124"/>
      <c r="AK80" s="124"/>
      <c r="AL80" s="124"/>
      <c r="AM80" s="124"/>
      <c r="AN80" s="124"/>
      <c r="AO80" s="124"/>
      <c r="AP80" s="124"/>
      <c r="AQ80" s="124"/>
      <c r="AR80" s="124"/>
      <c r="AS80" s="124"/>
      <c r="AT80" s="124"/>
      <c r="AU80" s="124"/>
      <c r="AV80" s="124"/>
      <c r="AW80" s="124"/>
      <c r="AX80" s="124"/>
      <c r="AY80" s="124"/>
      <c r="AZ80" s="124"/>
      <c r="BA80" s="124"/>
      <c r="BB80" s="124"/>
      <c r="BC80" s="124"/>
      <c r="BD80" s="124"/>
      <c r="BE80" s="124"/>
      <c r="BF80" s="124"/>
      <c r="BG80" s="124"/>
      <c r="BH80" s="124"/>
      <c r="BI80" s="124"/>
      <c r="BJ80" s="124"/>
      <c r="BK80" s="124"/>
      <c r="BL80" s="124"/>
      <c r="BM80" s="124"/>
      <c r="BN80" s="124"/>
      <c r="BO80" s="124"/>
      <c r="BP80" s="124"/>
      <c r="BQ80" s="124"/>
      <c r="BR80" s="124"/>
      <c r="BS80" s="124"/>
      <c r="BT80" s="124"/>
      <c r="BU80" s="124"/>
      <c r="BV80" s="124"/>
      <c r="BW80" s="124"/>
      <c r="BX80" s="124"/>
      <c r="BY80" s="124"/>
      <c r="BZ80" s="124"/>
      <c r="CA80" s="48"/>
      <c r="CB80" s="20"/>
      <c r="CC80" s="20"/>
      <c r="CD80" s="44"/>
      <c r="CE80" s="44"/>
      <c r="CF80" s="44"/>
      <c r="CG80" s="44"/>
      <c r="CH80" s="44"/>
      <c r="CI80" s="44"/>
      <c r="CJ80" s="44"/>
    </row>
    <row r="81" spans="1:88" ht="15" customHeight="1" x14ac:dyDescent="0.3">
      <c r="A81" s="12"/>
      <c r="B81" s="12"/>
      <c r="C81" s="12"/>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c r="AR81" s="12"/>
      <c r="AS81" s="12"/>
      <c r="AT81" s="12"/>
      <c r="AU81" s="12"/>
      <c r="AV81" s="12"/>
      <c r="AW81" s="12"/>
      <c r="AX81" s="12"/>
      <c r="AY81" s="12"/>
      <c r="AZ81" s="12"/>
      <c r="BA81" s="12"/>
      <c r="BB81" s="12"/>
      <c r="BC81" s="12"/>
      <c r="BD81" s="121" t="s">
        <v>83</v>
      </c>
      <c r="BE81" s="121"/>
      <c r="BF81" s="121"/>
      <c r="BG81" s="121"/>
      <c r="BH81" s="121"/>
      <c r="BI81" s="121"/>
      <c r="BJ81" s="121"/>
      <c r="BK81" s="121"/>
      <c r="BL81" s="121"/>
      <c r="BM81" s="121"/>
      <c r="BN81" s="121"/>
      <c r="BO81" s="121"/>
      <c r="BP81" s="121"/>
      <c r="BQ81" s="125" t="s">
        <v>15</v>
      </c>
      <c r="BR81" s="125"/>
      <c r="BS81" s="125"/>
      <c r="BT81" s="125"/>
      <c r="BU81" s="125"/>
      <c r="BV81" s="125"/>
      <c r="BW81" s="125"/>
      <c r="BX81" s="125"/>
      <c r="BY81" s="125"/>
      <c r="BZ81" s="125"/>
      <c r="CA81" s="125"/>
      <c r="CB81" s="125"/>
      <c r="CC81" s="125"/>
      <c r="CD81" s="125"/>
      <c r="CE81" s="126"/>
      <c r="CF81" s="127">
        <v>1801007</v>
      </c>
      <c r="CG81" s="128"/>
      <c r="CH81" s="128"/>
      <c r="CI81" s="128"/>
      <c r="CJ81" s="129"/>
    </row>
    <row r="82" spans="1:88" ht="57" customHeight="1" x14ac:dyDescent="0.25">
      <c r="A82" s="118" t="s">
        <v>73</v>
      </c>
      <c r="B82" s="119"/>
      <c r="C82" s="119"/>
      <c r="D82" s="119"/>
      <c r="E82" s="119"/>
      <c r="F82" s="119"/>
      <c r="G82" s="119"/>
      <c r="H82" s="119"/>
      <c r="I82" s="119"/>
      <c r="J82" s="119"/>
      <c r="K82" s="119"/>
      <c r="L82" s="119"/>
      <c r="M82" s="119"/>
      <c r="N82" s="119"/>
      <c r="O82" s="119"/>
      <c r="P82" s="119"/>
      <c r="Q82" s="119"/>
      <c r="R82" s="119"/>
      <c r="S82" s="119"/>
      <c r="T82" s="119"/>
      <c r="U82" s="119"/>
      <c r="V82" s="119"/>
      <c r="W82" s="119"/>
      <c r="X82" s="119"/>
      <c r="Y82" s="119"/>
      <c r="Z82" s="119"/>
      <c r="AA82" s="119"/>
      <c r="AB82" s="119"/>
      <c r="AC82" s="119"/>
      <c r="AD82" s="119"/>
      <c r="AE82" s="119"/>
      <c r="AF82" s="119"/>
      <c r="AG82" s="119"/>
      <c r="AH82" s="119"/>
      <c r="AI82" s="119"/>
      <c r="AJ82" s="119"/>
      <c r="AK82" s="119"/>
      <c r="AL82" s="119"/>
      <c r="AM82" s="119"/>
      <c r="AN82" s="119"/>
      <c r="AO82" s="119"/>
      <c r="AP82" s="119"/>
      <c r="AQ82" s="119"/>
      <c r="AR82" s="119"/>
      <c r="AS82" s="119"/>
      <c r="AT82" s="119"/>
      <c r="AU82" s="119"/>
      <c r="AV82" s="119"/>
      <c r="AW82" s="119"/>
      <c r="AX82" s="119"/>
      <c r="AY82" s="119"/>
      <c r="AZ82" s="119"/>
      <c r="BA82" s="119"/>
      <c r="BB82" s="120"/>
      <c r="BC82" s="118" t="s">
        <v>17</v>
      </c>
      <c r="BD82" s="119"/>
      <c r="BE82" s="119"/>
      <c r="BF82" s="119"/>
      <c r="BG82" s="119"/>
      <c r="BH82" s="119"/>
      <c r="BI82" s="120"/>
      <c r="BJ82" s="118" t="s">
        <v>74</v>
      </c>
      <c r="BK82" s="119"/>
      <c r="BL82" s="119"/>
      <c r="BM82" s="119"/>
      <c r="BN82" s="119"/>
      <c r="BO82" s="119"/>
      <c r="BP82" s="119"/>
      <c r="BQ82" s="119"/>
      <c r="BR82" s="119"/>
      <c r="BS82" s="119"/>
      <c r="BT82" s="119"/>
      <c r="BU82" s="119"/>
      <c r="BV82" s="119"/>
      <c r="BW82" s="119"/>
      <c r="BX82" s="119"/>
      <c r="BY82" s="119"/>
      <c r="BZ82" s="120"/>
      <c r="CA82" s="15"/>
      <c r="CB82" s="15"/>
      <c r="CC82" s="15"/>
      <c r="CD82" s="118" t="s">
        <v>75</v>
      </c>
      <c r="CE82" s="119"/>
      <c r="CF82" s="119"/>
      <c r="CG82" s="119"/>
      <c r="CH82" s="119"/>
      <c r="CI82" s="119"/>
      <c r="CJ82" s="120"/>
    </row>
    <row r="83" spans="1:88" x14ac:dyDescent="0.25">
      <c r="A83" s="118">
        <v>1</v>
      </c>
      <c r="B83" s="119"/>
      <c r="C83" s="119"/>
      <c r="D83" s="119"/>
      <c r="E83" s="119"/>
      <c r="F83" s="119"/>
      <c r="G83" s="119"/>
      <c r="H83" s="119"/>
      <c r="I83" s="119"/>
      <c r="J83" s="119"/>
      <c r="K83" s="119"/>
      <c r="L83" s="119"/>
      <c r="M83" s="119"/>
      <c r="N83" s="119"/>
      <c r="O83" s="119"/>
      <c r="P83" s="119"/>
      <c r="Q83" s="119"/>
      <c r="R83" s="119"/>
      <c r="S83" s="119"/>
      <c r="T83" s="119"/>
      <c r="U83" s="119"/>
      <c r="V83" s="119"/>
      <c r="W83" s="119"/>
      <c r="X83" s="119"/>
      <c r="Y83" s="119"/>
      <c r="Z83" s="119"/>
      <c r="AA83" s="119"/>
      <c r="AB83" s="119"/>
      <c r="AC83" s="119"/>
      <c r="AD83" s="119"/>
      <c r="AE83" s="119"/>
      <c r="AF83" s="119"/>
      <c r="AG83" s="119"/>
      <c r="AH83" s="119"/>
      <c r="AI83" s="119"/>
      <c r="AJ83" s="119"/>
      <c r="AK83" s="119"/>
      <c r="AL83" s="119"/>
      <c r="AM83" s="119"/>
      <c r="AN83" s="119"/>
      <c r="AO83" s="119"/>
      <c r="AP83" s="119"/>
      <c r="AQ83" s="119"/>
      <c r="AR83" s="119"/>
      <c r="AS83" s="119"/>
      <c r="AT83" s="119"/>
      <c r="AU83" s="119"/>
      <c r="AV83" s="119"/>
      <c r="AW83" s="119"/>
      <c r="AX83" s="119"/>
      <c r="AY83" s="119"/>
      <c r="AZ83" s="119"/>
      <c r="BA83" s="119"/>
      <c r="BB83" s="120"/>
      <c r="BC83" s="118">
        <v>2</v>
      </c>
      <c r="BD83" s="119"/>
      <c r="BE83" s="119"/>
      <c r="BF83" s="119"/>
      <c r="BG83" s="119"/>
      <c r="BH83" s="119"/>
      <c r="BI83" s="120"/>
      <c r="BJ83" s="121">
        <v>3</v>
      </c>
      <c r="BK83" s="121"/>
      <c r="BL83" s="121"/>
      <c r="BM83" s="121"/>
      <c r="BN83" s="121"/>
      <c r="BO83" s="121"/>
      <c r="BP83" s="121"/>
      <c r="BQ83" s="121"/>
      <c r="BR83" s="121"/>
      <c r="BS83" s="121"/>
      <c r="BT83" s="121"/>
      <c r="BU83" s="121"/>
      <c r="BV83" s="121"/>
      <c r="BW83" s="121"/>
      <c r="BX83" s="121"/>
      <c r="BY83" s="121"/>
      <c r="BZ83" s="121"/>
      <c r="CA83" s="47"/>
      <c r="CB83" s="47"/>
      <c r="CC83" s="47"/>
      <c r="CD83" s="118">
        <v>4</v>
      </c>
      <c r="CE83" s="119"/>
      <c r="CF83" s="119"/>
      <c r="CG83" s="119"/>
      <c r="CH83" s="119"/>
      <c r="CI83" s="119"/>
      <c r="CJ83" s="120"/>
    </row>
    <row r="84" spans="1:88" x14ac:dyDescent="0.25">
      <c r="A84" s="117" t="s">
        <v>76</v>
      </c>
      <c r="B84" s="117"/>
      <c r="C84" s="117"/>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22">
        <v>2000</v>
      </c>
      <c r="BD84" s="122"/>
      <c r="BE84" s="122"/>
      <c r="BF84" s="122"/>
      <c r="BG84" s="122"/>
      <c r="BH84" s="122"/>
      <c r="BI84" s="122"/>
      <c r="BJ84" s="123">
        <v>143.80000000000001</v>
      </c>
      <c r="BK84" s="123"/>
      <c r="BL84" s="123"/>
      <c r="BM84" s="123"/>
      <c r="BN84" s="123"/>
      <c r="BO84" s="123"/>
      <c r="BP84" s="123"/>
      <c r="BQ84" s="123"/>
      <c r="BR84" s="123"/>
      <c r="BS84" s="123"/>
      <c r="BT84" s="123"/>
      <c r="BU84" s="123"/>
      <c r="BV84" s="123"/>
      <c r="BW84" s="123"/>
      <c r="BX84" s="123"/>
      <c r="BY84" s="123"/>
      <c r="BZ84" s="123"/>
      <c r="CA84" s="74"/>
      <c r="CB84" s="104"/>
      <c r="CC84" s="104"/>
      <c r="CD84" s="113">
        <v>146.69999999999999</v>
      </c>
      <c r="CE84" s="109"/>
      <c r="CF84" s="109"/>
      <c r="CG84" s="109"/>
      <c r="CH84" s="109"/>
      <c r="CI84" s="109"/>
      <c r="CJ84" s="114"/>
    </row>
    <row r="85" spans="1:88" x14ac:dyDescent="0.25">
      <c r="A85" s="115" t="s">
        <v>82</v>
      </c>
      <c r="B85" s="115"/>
      <c r="C85" s="115"/>
      <c r="D85" s="115"/>
      <c r="E85" s="115"/>
      <c r="F85" s="115"/>
      <c r="G85" s="115"/>
      <c r="H85" s="115"/>
      <c r="I85" s="115"/>
      <c r="J85" s="115"/>
      <c r="K85" s="115"/>
      <c r="L85" s="115"/>
      <c r="M85" s="115"/>
      <c r="N85" s="115"/>
      <c r="O85" s="115"/>
      <c r="P85" s="115"/>
      <c r="Q85" s="115"/>
      <c r="R85" s="115"/>
      <c r="S85" s="115"/>
      <c r="T85" s="115"/>
      <c r="U85" s="115"/>
      <c r="V85" s="115"/>
      <c r="W85" s="115"/>
      <c r="X85" s="115"/>
      <c r="Y85" s="115"/>
      <c r="Z85" s="115"/>
      <c r="AA85" s="115"/>
      <c r="AB85" s="115"/>
      <c r="AC85" s="115"/>
      <c r="AD85" s="115"/>
      <c r="AE85" s="115"/>
      <c r="AF85" s="115"/>
      <c r="AG85" s="115"/>
      <c r="AH85" s="115"/>
      <c r="AI85" s="115"/>
      <c r="AJ85" s="115"/>
      <c r="AK85" s="115"/>
      <c r="AL85" s="115"/>
      <c r="AM85" s="115"/>
      <c r="AN85" s="115"/>
      <c r="AO85" s="115"/>
      <c r="AP85" s="115"/>
      <c r="AQ85" s="115"/>
      <c r="AR85" s="115"/>
      <c r="AS85" s="115"/>
      <c r="AT85" s="115"/>
      <c r="AU85" s="115"/>
      <c r="AV85" s="115"/>
      <c r="AW85" s="115"/>
      <c r="AX85" s="115"/>
      <c r="AY85" s="115"/>
      <c r="AZ85" s="115"/>
      <c r="BA85" s="115"/>
      <c r="BB85" s="115"/>
      <c r="BC85" s="116">
        <v>2120</v>
      </c>
      <c r="BD85" s="116"/>
      <c r="BE85" s="116"/>
      <c r="BF85" s="116"/>
      <c r="BG85" s="116"/>
      <c r="BH85" s="116"/>
      <c r="BI85" s="116"/>
      <c r="BJ85" s="111">
        <v>3700.3</v>
      </c>
      <c r="BK85" s="111"/>
      <c r="BL85" s="111"/>
      <c r="BM85" s="111"/>
      <c r="BN85" s="111"/>
      <c r="BO85" s="111"/>
      <c r="BP85" s="111"/>
      <c r="BQ85" s="111"/>
      <c r="BR85" s="111"/>
      <c r="BS85" s="111"/>
      <c r="BT85" s="111"/>
      <c r="BU85" s="111"/>
      <c r="BV85" s="111"/>
      <c r="BW85" s="111"/>
      <c r="BX85" s="111"/>
      <c r="BY85" s="111"/>
      <c r="BZ85" s="111"/>
      <c r="CA85" s="49"/>
      <c r="CB85" s="104"/>
      <c r="CC85" s="104"/>
      <c r="CD85" s="113">
        <v>3037.6</v>
      </c>
      <c r="CE85" s="109"/>
      <c r="CF85" s="109"/>
      <c r="CG85" s="109"/>
      <c r="CH85" s="109"/>
      <c r="CI85" s="109"/>
      <c r="CJ85" s="114"/>
    </row>
    <row r="86" spans="1:88" x14ac:dyDescent="0.25">
      <c r="A86" s="117" t="s">
        <v>77</v>
      </c>
      <c r="B86" s="117"/>
      <c r="C86" s="117"/>
      <c r="D86" s="117"/>
      <c r="E86" s="117"/>
      <c r="F86" s="117"/>
      <c r="G86" s="117"/>
      <c r="H86" s="117"/>
      <c r="I86" s="117"/>
      <c r="J86" s="117"/>
      <c r="K86" s="117"/>
      <c r="L86" s="117"/>
      <c r="M86" s="117"/>
      <c r="N86" s="117"/>
      <c r="O86" s="117"/>
      <c r="P86" s="117"/>
      <c r="Q86" s="117"/>
      <c r="R86" s="117"/>
      <c r="S86" s="117"/>
      <c r="T86" s="117"/>
      <c r="U86" s="117"/>
      <c r="V86" s="117"/>
      <c r="W86" s="117"/>
      <c r="X86" s="117"/>
      <c r="Y86" s="117"/>
      <c r="Z86" s="117"/>
      <c r="AA86" s="117"/>
      <c r="AB86" s="117"/>
      <c r="AC86" s="117"/>
      <c r="AD86" s="117"/>
      <c r="AE86" s="117"/>
      <c r="AF86" s="117"/>
      <c r="AG86" s="117"/>
      <c r="AH86" s="117"/>
      <c r="AI86" s="117"/>
      <c r="AJ86" s="117"/>
      <c r="AK86" s="117"/>
      <c r="AL86" s="117"/>
      <c r="AM86" s="117"/>
      <c r="AN86" s="117"/>
      <c r="AO86" s="117"/>
      <c r="AP86" s="117"/>
      <c r="AQ86" s="117"/>
      <c r="AR86" s="117"/>
      <c r="AS86" s="117"/>
      <c r="AT86" s="117"/>
      <c r="AU86" s="117"/>
      <c r="AV86" s="117"/>
      <c r="AW86" s="117"/>
      <c r="AX86" s="117"/>
      <c r="AY86" s="117"/>
      <c r="AZ86" s="117"/>
      <c r="BA86" s="117"/>
      <c r="BB86" s="117"/>
      <c r="BC86" s="116">
        <v>2240</v>
      </c>
      <c r="BD86" s="116"/>
      <c r="BE86" s="116"/>
      <c r="BF86" s="116"/>
      <c r="BG86" s="116"/>
      <c r="BH86" s="116"/>
      <c r="BI86" s="116"/>
      <c r="BJ86" s="111">
        <v>8.9</v>
      </c>
      <c r="BK86" s="111"/>
      <c r="BL86" s="111"/>
      <c r="BM86" s="111"/>
      <c r="BN86" s="111"/>
      <c r="BO86" s="111"/>
      <c r="BP86" s="111"/>
      <c r="BQ86" s="111"/>
      <c r="BR86" s="111"/>
      <c r="BS86" s="111"/>
      <c r="BT86" s="111"/>
      <c r="BU86" s="111"/>
      <c r="BV86" s="111"/>
      <c r="BW86" s="111"/>
      <c r="BX86" s="111"/>
      <c r="BY86" s="111"/>
      <c r="BZ86" s="111"/>
      <c r="CA86" s="49"/>
      <c r="CB86" s="104"/>
      <c r="CC86" s="104"/>
      <c r="CD86" s="113">
        <v>19.3</v>
      </c>
      <c r="CE86" s="109"/>
      <c r="CF86" s="109"/>
      <c r="CG86" s="109"/>
      <c r="CH86" s="109"/>
      <c r="CI86" s="109"/>
      <c r="CJ86" s="114"/>
    </row>
    <row r="87" spans="1:88" x14ac:dyDescent="0.25">
      <c r="A87" s="115" t="s">
        <v>101</v>
      </c>
      <c r="B87" s="115"/>
      <c r="C87" s="115"/>
      <c r="D87" s="115"/>
      <c r="E87" s="115"/>
      <c r="F87" s="115"/>
      <c r="G87" s="115"/>
      <c r="H87" s="115"/>
      <c r="I87" s="115"/>
      <c r="J87" s="115"/>
      <c r="K87" s="115"/>
      <c r="L87" s="115"/>
      <c r="M87" s="115"/>
      <c r="N87" s="115"/>
      <c r="O87" s="115"/>
      <c r="P87" s="115"/>
      <c r="Q87" s="115"/>
      <c r="R87" s="115"/>
      <c r="S87" s="115"/>
      <c r="T87" s="115"/>
      <c r="U87" s="115"/>
      <c r="V87" s="115"/>
      <c r="W87" s="115"/>
      <c r="X87" s="115"/>
      <c r="Y87" s="115"/>
      <c r="Z87" s="115"/>
      <c r="AA87" s="115"/>
      <c r="AB87" s="115"/>
      <c r="AC87" s="115"/>
      <c r="AD87" s="115"/>
      <c r="AE87" s="115"/>
      <c r="AF87" s="115"/>
      <c r="AG87" s="115"/>
      <c r="AH87" s="115"/>
      <c r="AI87" s="115"/>
      <c r="AJ87" s="115"/>
      <c r="AK87" s="115"/>
      <c r="AL87" s="115"/>
      <c r="AM87" s="115"/>
      <c r="AN87" s="115"/>
      <c r="AO87" s="115"/>
      <c r="AP87" s="115"/>
      <c r="AQ87" s="115"/>
      <c r="AR87" s="115"/>
      <c r="AS87" s="115"/>
      <c r="AT87" s="115"/>
      <c r="AU87" s="115"/>
      <c r="AV87" s="115"/>
      <c r="AW87" s="115"/>
      <c r="AX87" s="115"/>
      <c r="AY87" s="115"/>
      <c r="AZ87" s="115"/>
      <c r="BA87" s="115"/>
      <c r="BB87" s="115"/>
      <c r="BC87" s="116">
        <v>2280</v>
      </c>
      <c r="BD87" s="116"/>
      <c r="BE87" s="116"/>
      <c r="BF87" s="116"/>
      <c r="BG87" s="116"/>
      <c r="BH87" s="116"/>
      <c r="BI87" s="116"/>
      <c r="BJ87" s="111">
        <f>BJ84+BJ85+BJ86</f>
        <v>3853.0000000000005</v>
      </c>
      <c r="BK87" s="111"/>
      <c r="BL87" s="111"/>
      <c r="BM87" s="111"/>
      <c r="BN87" s="111"/>
      <c r="BO87" s="111"/>
      <c r="BP87" s="111"/>
      <c r="BQ87" s="111"/>
      <c r="BR87" s="111"/>
      <c r="BS87" s="111"/>
      <c r="BT87" s="111"/>
      <c r="BU87" s="111"/>
      <c r="BV87" s="111"/>
      <c r="BW87" s="111"/>
      <c r="BX87" s="111"/>
      <c r="BY87" s="111"/>
      <c r="BZ87" s="111"/>
      <c r="CA87" s="49"/>
      <c r="CB87" s="104"/>
      <c r="CC87" s="104"/>
      <c r="CD87" s="113">
        <f>CD84+CD85+CD86</f>
        <v>3203.6</v>
      </c>
      <c r="CE87" s="109"/>
      <c r="CF87" s="109"/>
      <c r="CG87" s="109"/>
      <c r="CH87" s="109"/>
      <c r="CI87" s="109"/>
      <c r="CJ87" s="114"/>
    </row>
    <row r="88" spans="1:88" x14ac:dyDescent="0.25">
      <c r="A88" s="115" t="s">
        <v>78</v>
      </c>
      <c r="B88" s="115"/>
      <c r="C88" s="115"/>
      <c r="D88" s="115"/>
      <c r="E88" s="115"/>
      <c r="F88" s="115"/>
      <c r="G88" s="115"/>
      <c r="H88" s="115"/>
      <c r="I88" s="115"/>
      <c r="J88" s="115"/>
      <c r="K88" s="115"/>
      <c r="L88" s="115"/>
      <c r="M88" s="115"/>
      <c r="N88" s="115"/>
      <c r="O88" s="115"/>
      <c r="P88" s="115"/>
      <c r="Q88" s="115"/>
      <c r="R88" s="115"/>
      <c r="S88" s="115"/>
      <c r="T88" s="115"/>
      <c r="U88" s="115"/>
      <c r="V88" s="115"/>
      <c r="W88" s="115"/>
      <c r="X88" s="115"/>
      <c r="Y88" s="115"/>
      <c r="Z88" s="115"/>
      <c r="AA88" s="115"/>
      <c r="AB88" s="115"/>
      <c r="AC88" s="115"/>
      <c r="AD88" s="115"/>
      <c r="AE88" s="115"/>
      <c r="AF88" s="115"/>
      <c r="AG88" s="115"/>
      <c r="AH88" s="115"/>
      <c r="AI88" s="115"/>
      <c r="AJ88" s="115"/>
      <c r="AK88" s="115"/>
      <c r="AL88" s="115"/>
      <c r="AM88" s="115"/>
      <c r="AN88" s="115"/>
      <c r="AO88" s="115"/>
      <c r="AP88" s="115"/>
      <c r="AQ88" s="115"/>
      <c r="AR88" s="115"/>
      <c r="AS88" s="115"/>
      <c r="AT88" s="115"/>
      <c r="AU88" s="115"/>
      <c r="AV88" s="115"/>
      <c r="AW88" s="115"/>
      <c r="AX88" s="115"/>
      <c r="AY88" s="115"/>
      <c r="AZ88" s="115"/>
      <c r="BA88" s="115"/>
      <c r="BB88" s="115"/>
      <c r="BC88" s="107">
        <v>2050</v>
      </c>
      <c r="BD88" s="107"/>
      <c r="BE88" s="107"/>
      <c r="BF88" s="107"/>
      <c r="BG88" s="107"/>
      <c r="BH88" s="107"/>
      <c r="BI88" s="107"/>
      <c r="BJ88" s="50">
        <v>2003.1</v>
      </c>
      <c r="BK88" s="51" t="s">
        <v>48</v>
      </c>
      <c r="BL88" s="51"/>
      <c r="BM88" s="108">
        <v>2850.4</v>
      </c>
      <c r="BN88" s="108"/>
      <c r="BO88" s="108"/>
      <c r="BP88" s="108"/>
      <c r="BQ88" s="108"/>
      <c r="BR88" s="108"/>
      <c r="BS88" s="108"/>
      <c r="BT88" s="108"/>
      <c r="BU88" s="108"/>
      <c r="BV88" s="108"/>
      <c r="BW88" s="108"/>
      <c r="BX88" s="108"/>
      <c r="BY88" s="108"/>
      <c r="BZ88" s="52" t="s">
        <v>49</v>
      </c>
      <c r="CA88" s="52"/>
      <c r="CB88" s="104"/>
      <c r="CC88" s="104"/>
      <c r="CD88" s="68" t="s">
        <v>48</v>
      </c>
      <c r="CE88" s="109">
        <v>2500.8000000000002</v>
      </c>
      <c r="CF88" s="109"/>
      <c r="CG88" s="109"/>
      <c r="CH88" s="109"/>
      <c r="CI88" s="109"/>
      <c r="CJ88" s="75" t="s">
        <v>49</v>
      </c>
    </row>
    <row r="89" spans="1:88" x14ac:dyDescent="0.25">
      <c r="A89" s="115" t="s">
        <v>79</v>
      </c>
      <c r="B89" s="115"/>
      <c r="C89" s="115"/>
      <c r="D89" s="115"/>
      <c r="E89" s="115"/>
      <c r="F89" s="115"/>
      <c r="G89" s="115"/>
      <c r="H89" s="115"/>
      <c r="I89" s="115"/>
      <c r="J89" s="115"/>
      <c r="K89" s="115"/>
      <c r="L89" s="115"/>
      <c r="M89" s="115"/>
      <c r="N89" s="115"/>
      <c r="O89" s="115"/>
      <c r="P89" s="115"/>
      <c r="Q89" s="115"/>
      <c r="R89" s="115"/>
      <c r="S89" s="115"/>
      <c r="T89" s="115"/>
      <c r="U89" s="115"/>
      <c r="V89" s="115"/>
      <c r="W89" s="115"/>
      <c r="X89" s="115"/>
      <c r="Y89" s="115"/>
      <c r="Z89" s="115"/>
      <c r="AA89" s="115"/>
      <c r="AB89" s="115"/>
      <c r="AC89" s="115"/>
      <c r="AD89" s="115"/>
      <c r="AE89" s="115"/>
      <c r="AF89" s="115"/>
      <c r="AG89" s="115"/>
      <c r="AH89" s="115"/>
      <c r="AI89" s="115"/>
      <c r="AJ89" s="115"/>
      <c r="AK89" s="115"/>
      <c r="AL89" s="115"/>
      <c r="AM89" s="115"/>
      <c r="AN89" s="115"/>
      <c r="AO89" s="115"/>
      <c r="AP89" s="115"/>
      <c r="AQ89" s="115"/>
      <c r="AR89" s="115"/>
      <c r="AS89" s="115"/>
      <c r="AT89" s="115"/>
      <c r="AU89" s="115"/>
      <c r="AV89" s="115"/>
      <c r="AW89" s="115"/>
      <c r="AX89" s="115"/>
      <c r="AY89" s="115"/>
      <c r="AZ89" s="115"/>
      <c r="BA89" s="115"/>
      <c r="BB89" s="115"/>
      <c r="BC89" s="107">
        <v>2180</v>
      </c>
      <c r="BD89" s="107"/>
      <c r="BE89" s="107"/>
      <c r="BF89" s="107"/>
      <c r="BG89" s="107"/>
      <c r="BH89" s="107"/>
      <c r="BI89" s="107"/>
      <c r="BJ89" s="50">
        <v>596.29999999999995</v>
      </c>
      <c r="BK89" s="51" t="s">
        <v>48</v>
      </c>
      <c r="BL89" s="51"/>
      <c r="BM89" s="108">
        <v>945</v>
      </c>
      <c r="BN89" s="108"/>
      <c r="BO89" s="108"/>
      <c r="BP89" s="108"/>
      <c r="BQ89" s="108"/>
      <c r="BR89" s="108"/>
      <c r="BS89" s="108"/>
      <c r="BT89" s="108"/>
      <c r="BU89" s="108"/>
      <c r="BV89" s="108"/>
      <c r="BW89" s="108"/>
      <c r="BX89" s="108"/>
      <c r="BY89" s="108"/>
      <c r="BZ89" s="52" t="s">
        <v>49</v>
      </c>
      <c r="CA89" s="52"/>
      <c r="CB89" s="104"/>
      <c r="CC89" s="104"/>
      <c r="CD89" s="76" t="s">
        <v>48</v>
      </c>
      <c r="CE89" s="109">
        <v>638.20000000000005</v>
      </c>
      <c r="CF89" s="109"/>
      <c r="CG89" s="109"/>
      <c r="CH89" s="109"/>
      <c r="CI89" s="109"/>
      <c r="CJ89" s="75" t="s">
        <v>49</v>
      </c>
    </row>
    <row r="90" spans="1:88" x14ac:dyDescent="0.25">
      <c r="A90" s="115" t="s">
        <v>80</v>
      </c>
      <c r="B90" s="115"/>
      <c r="C90" s="115"/>
      <c r="D90" s="115"/>
      <c r="E90" s="115"/>
      <c r="F90" s="115"/>
      <c r="G90" s="115"/>
      <c r="H90" s="115"/>
      <c r="I90" s="115"/>
      <c r="J90" s="115"/>
      <c r="K90" s="115"/>
      <c r="L90" s="115"/>
      <c r="M90" s="115"/>
      <c r="N90" s="115"/>
      <c r="O90" s="115"/>
      <c r="P90" s="115"/>
      <c r="Q90" s="115"/>
      <c r="R90" s="115"/>
      <c r="S90" s="115"/>
      <c r="T90" s="115"/>
      <c r="U90" s="115"/>
      <c r="V90" s="115"/>
      <c r="W90" s="115"/>
      <c r="X90" s="115"/>
      <c r="Y90" s="115"/>
      <c r="Z90" s="115"/>
      <c r="AA90" s="115"/>
      <c r="AB90" s="115"/>
      <c r="AC90" s="115"/>
      <c r="AD90" s="115"/>
      <c r="AE90" s="115"/>
      <c r="AF90" s="115"/>
      <c r="AG90" s="115"/>
      <c r="AH90" s="115"/>
      <c r="AI90" s="115"/>
      <c r="AJ90" s="115"/>
      <c r="AK90" s="115"/>
      <c r="AL90" s="115"/>
      <c r="AM90" s="115"/>
      <c r="AN90" s="115"/>
      <c r="AO90" s="115"/>
      <c r="AP90" s="115"/>
      <c r="AQ90" s="115"/>
      <c r="AR90" s="115"/>
      <c r="AS90" s="115"/>
      <c r="AT90" s="115"/>
      <c r="AU90" s="115"/>
      <c r="AV90" s="115"/>
      <c r="AW90" s="115"/>
      <c r="AX90" s="115"/>
      <c r="AY90" s="115"/>
      <c r="AZ90" s="115"/>
      <c r="BA90" s="115"/>
      <c r="BB90" s="115"/>
      <c r="BC90" s="107">
        <v>2270</v>
      </c>
      <c r="BD90" s="107"/>
      <c r="BE90" s="107"/>
      <c r="BF90" s="107"/>
      <c r="BG90" s="107"/>
      <c r="BH90" s="107"/>
      <c r="BI90" s="107"/>
      <c r="BJ90" s="50">
        <v>6.3</v>
      </c>
      <c r="BK90" s="51" t="s">
        <v>48</v>
      </c>
      <c r="BL90" s="51"/>
      <c r="BM90" s="108">
        <v>6.2</v>
      </c>
      <c r="BN90" s="108"/>
      <c r="BO90" s="108"/>
      <c r="BP90" s="108"/>
      <c r="BQ90" s="108"/>
      <c r="BR90" s="108"/>
      <c r="BS90" s="108"/>
      <c r="BT90" s="108"/>
      <c r="BU90" s="108"/>
      <c r="BV90" s="108"/>
      <c r="BW90" s="108"/>
      <c r="BX90" s="108"/>
      <c r="BY90" s="108"/>
      <c r="BZ90" s="52" t="s">
        <v>49</v>
      </c>
      <c r="CA90" s="52"/>
      <c r="CB90" s="104"/>
      <c r="CC90" s="104"/>
      <c r="CD90" s="76" t="s">
        <v>48</v>
      </c>
      <c r="CE90" s="109">
        <v>5.7</v>
      </c>
      <c r="CF90" s="109"/>
      <c r="CG90" s="109"/>
      <c r="CH90" s="109"/>
      <c r="CI90" s="109"/>
      <c r="CJ90" s="75" t="s">
        <v>49</v>
      </c>
    </row>
    <row r="91" spans="1:88" x14ac:dyDescent="0.25">
      <c r="A91" s="112" t="s">
        <v>102</v>
      </c>
      <c r="B91" s="112"/>
      <c r="C91" s="112"/>
      <c r="D91" s="112"/>
      <c r="E91" s="112"/>
      <c r="F91" s="112"/>
      <c r="G91" s="112"/>
      <c r="H91" s="112"/>
      <c r="I91" s="112"/>
      <c r="J91" s="112"/>
      <c r="K91" s="112"/>
      <c r="L91" s="112"/>
      <c r="M91" s="112"/>
      <c r="N91" s="112"/>
      <c r="O91" s="112"/>
      <c r="P91" s="112"/>
      <c r="Q91" s="112"/>
      <c r="R91" s="112"/>
      <c r="S91" s="112"/>
      <c r="T91" s="112"/>
      <c r="U91" s="112"/>
      <c r="V91" s="112"/>
      <c r="W91" s="112"/>
      <c r="X91" s="112"/>
      <c r="Y91" s="112"/>
      <c r="Z91" s="112"/>
      <c r="AA91" s="112"/>
      <c r="AB91" s="112"/>
      <c r="AC91" s="112"/>
      <c r="AD91" s="112"/>
      <c r="AE91" s="112"/>
      <c r="AF91" s="112"/>
      <c r="AG91" s="112"/>
      <c r="AH91" s="112"/>
      <c r="AI91" s="112"/>
      <c r="AJ91" s="112"/>
      <c r="AK91" s="112"/>
      <c r="AL91" s="112"/>
      <c r="AM91" s="112"/>
      <c r="AN91" s="112"/>
      <c r="AO91" s="112"/>
      <c r="AP91" s="112"/>
      <c r="AQ91" s="112"/>
      <c r="AR91" s="112"/>
      <c r="AS91" s="112"/>
      <c r="AT91" s="112"/>
      <c r="AU91" s="112"/>
      <c r="AV91" s="112"/>
      <c r="AW91" s="112"/>
      <c r="AX91" s="112"/>
      <c r="AY91" s="112"/>
      <c r="AZ91" s="112"/>
      <c r="BA91" s="112"/>
      <c r="BB91" s="112"/>
      <c r="BC91" s="107">
        <v>2285</v>
      </c>
      <c r="BD91" s="107"/>
      <c r="BE91" s="107"/>
      <c r="BF91" s="107"/>
      <c r="BG91" s="107"/>
      <c r="BH91" s="107"/>
      <c r="BI91" s="107"/>
      <c r="BJ91" s="50"/>
      <c r="BK91" s="51" t="s">
        <v>48</v>
      </c>
      <c r="BL91" s="51"/>
      <c r="BM91" s="108">
        <f>BM88+BM89+BM90</f>
        <v>3801.6</v>
      </c>
      <c r="BN91" s="108"/>
      <c r="BO91" s="108"/>
      <c r="BP91" s="108"/>
      <c r="BQ91" s="108"/>
      <c r="BR91" s="108"/>
      <c r="BS91" s="108"/>
      <c r="BT91" s="108"/>
      <c r="BU91" s="108"/>
      <c r="BV91" s="108"/>
      <c r="BW91" s="108"/>
      <c r="BX91" s="108"/>
      <c r="BY91" s="108"/>
      <c r="BZ91" s="52" t="s">
        <v>49</v>
      </c>
      <c r="CA91" s="52"/>
      <c r="CB91" s="104"/>
      <c r="CC91" s="104"/>
      <c r="CD91" s="76" t="s">
        <v>48</v>
      </c>
      <c r="CE91" s="109">
        <f>CE88+CE89+CE90</f>
        <v>3144.7</v>
      </c>
      <c r="CF91" s="109"/>
      <c r="CG91" s="109"/>
      <c r="CH91" s="109"/>
      <c r="CI91" s="109"/>
      <c r="CJ91" s="75" t="s">
        <v>49</v>
      </c>
    </row>
    <row r="92" spans="1:88" x14ac:dyDescent="0.25">
      <c r="A92" s="106" t="s">
        <v>103</v>
      </c>
      <c r="B92" s="106"/>
      <c r="C92" s="106"/>
      <c r="D92" s="106"/>
      <c r="E92" s="106"/>
      <c r="F92" s="106"/>
      <c r="G92" s="106"/>
      <c r="H92" s="106"/>
      <c r="I92" s="106"/>
      <c r="J92" s="106"/>
      <c r="K92" s="106"/>
      <c r="L92" s="106"/>
      <c r="M92" s="106"/>
      <c r="N92" s="106"/>
      <c r="O92" s="106"/>
      <c r="P92" s="106"/>
      <c r="Q92" s="106"/>
      <c r="R92" s="106"/>
      <c r="S92" s="106"/>
      <c r="T92" s="106"/>
      <c r="U92" s="106"/>
      <c r="V92" s="106"/>
      <c r="W92" s="106"/>
      <c r="X92" s="106"/>
      <c r="Y92" s="106"/>
      <c r="Z92" s="106"/>
      <c r="AA92" s="106"/>
      <c r="AB92" s="106"/>
      <c r="AC92" s="106"/>
      <c r="AD92" s="106"/>
      <c r="AE92" s="106"/>
      <c r="AF92" s="106"/>
      <c r="AG92" s="106"/>
      <c r="AH92" s="106"/>
      <c r="AI92" s="106"/>
      <c r="AJ92" s="106"/>
      <c r="AK92" s="106"/>
      <c r="AL92" s="106"/>
      <c r="AM92" s="106"/>
      <c r="AN92" s="106"/>
      <c r="AO92" s="106"/>
      <c r="AP92" s="106"/>
      <c r="AQ92" s="106"/>
      <c r="AR92" s="106"/>
      <c r="AS92" s="106"/>
      <c r="AT92" s="106"/>
      <c r="AU92" s="106"/>
      <c r="AV92" s="106"/>
      <c r="AW92" s="106"/>
      <c r="AX92" s="106"/>
      <c r="AY92" s="106"/>
      <c r="AZ92" s="106"/>
      <c r="BA92" s="106"/>
      <c r="BB92" s="106"/>
      <c r="BC92" s="107">
        <v>2290</v>
      </c>
      <c r="BD92" s="107"/>
      <c r="BE92" s="107"/>
      <c r="BF92" s="107"/>
      <c r="BG92" s="107"/>
      <c r="BH92" s="107"/>
      <c r="BI92" s="107"/>
      <c r="BJ92" s="111">
        <v>51.4</v>
      </c>
      <c r="BK92" s="111"/>
      <c r="BL92" s="111"/>
      <c r="BM92" s="111"/>
      <c r="BN92" s="111"/>
      <c r="BO92" s="111"/>
      <c r="BP92" s="111"/>
      <c r="BQ92" s="111"/>
      <c r="BR92" s="111"/>
      <c r="BS92" s="111"/>
      <c r="BT92" s="111"/>
      <c r="BU92" s="111"/>
      <c r="BV92" s="111"/>
      <c r="BW92" s="111"/>
      <c r="BX92" s="111"/>
      <c r="BY92" s="111"/>
      <c r="BZ92" s="111"/>
      <c r="CA92" s="111"/>
      <c r="CB92" s="104"/>
      <c r="CC92" s="104"/>
      <c r="CD92" s="113">
        <v>58.9</v>
      </c>
      <c r="CE92" s="109"/>
      <c r="CF92" s="109"/>
      <c r="CG92" s="109"/>
      <c r="CH92" s="109"/>
      <c r="CI92" s="109"/>
      <c r="CJ92" s="114"/>
    </row>
    <row r="93" spans="1:88" x14ac:dyDescent="0.25">
      <c r="A93" s="106" t="s">
        <v>81</v>
      </c>
      <c r="B93" s="106"/>
      <c r="C93" s="106"/>
      <c r="D93" s="106"/>
      <c r="E93" s="106"/>
      <c r="F93" s="106"/>
      <c r="G93" s="106"/>
      <c r="H93" s="106"/>
      <c r="I93" s="106"/>
      <c r="J93" s="106"/>
      <c r="K93" s="106"/>
      <c r="L93" s="106"/>
      <c r="M93" s="106"/>
      <c r="N93" s="106"/>
      <c r="O93" s="106"/>
      <c r="P93" s="106"/>
      <c r="Q93" s="106"/>
      <c r="R93" s="106"/>
      <c r="S93" s="106"/>
      <c r="T93" s="106"/>
      <c r="U93" s="106"/>
      <c r="V93" s="106"/>
      <c r="W93" s="106"/>
      <c r="X93" s="106"/>
      <c r="Y93" s="106"/>
      <c r="Z93" s="106"/>
      <c r="AA93" s="106"/>
      <c r="AB93" s="106"/>
      <c r="AC93" s="106"/>
      <c r="AD93" s="106"/>
      <c r="AE93" s="106"/>
      <c r="AF93" s="106"/>
      <c r="AG93" s="106"/>
      <c r="AH93" s="106"/>
      <c r="AI93" s="106"/>
      <c r="AJ93" s="106"/>
      <c r="AK93" s="106"/>
      <c r="AL93" s="106"/>
      <c r="AM93" s="106"/>
      <c r="AN93" s="106"/>
      <c r="AO93" s="106"/>
      <c r="AP93" s="106"/>
      <c r="AQ93" s="106"/>
      <c r="AR93" s="106"/>
      <c r="AS93" s="106"/>
      <c r="AT93" s="106"/>
      <c r="AU93" s="106"/>
      <c r="AV93" s="106"/>
      <c r="AW93" s="106"/>
      <c r="AX93" s="106"/>
      <c r="AY93" s="106"/>
      <c r="AZ93" s="106"/>
      <c r="BA93" s="106"/>
      <c r="BB93" s="106"/>
      <c r="BC93" s="107">
        <v>2300</v>
      </c>
      <c r="BD93" s="107"/>
      <c r="BE93" s="107"/>
      <c r="BF93" s="107"/>
      <c r="BG93" s="107"/>
      <c r="BH93" s="107"/>
      <c r="BI93" s="107"/>
      <c r="BJ93" s="50"/>
      <c r="BK93" s="51" t="s">
        <v>48</v>
      </c>
      <c r="BL93" s="108">
        <v>9.1999999999999993</v>
      </c>
      <c r="BM93" s="108"/>
      <c r="BN93" s="108"/>
      <c r="BO93" s="108"/>
      <c r="BP93" s="108"/>
      <c r="BQ93" s="108"/>
      <c r="BR93" s="108"/>
      <c r="BS93" s="108"/>
      <c r="BT93" s="108"/>
      <c r="BU93" s="108"/>
      <c r="BV93" s="108"/>
      <c r="BW93" s="108"/>
      <c r="BX93" s="108"/>
      <c r="BY93" s="108"/>
      <c r="BZ93" s="52" t="s">
        <v>49</v>
      </c>
      <c r="CA93" s="65"/>
      <c r="CB93" s="66"/>
      <c r="CC93" s="66"/>
      <c r="CD93" s="76" t="s">
        <v>48</v>
      </c>
      <c r="CE93" s="109">
        <v>10.6</v>
      </c>
      <c r="CF93" s="109"/>
      <c r="CG93" s="109"/>
      <c r="CH93" s="109"/>
      <c r="CI93" s="109"/>
      <c r="CJ93" s="75" t="s">
        <v>49</v>
      </c>
    </row>
    <row r="94" spans="1:88" x14ac:dyDescent="0.25">
      <c r="A94" s="110" t="s">
        <v>104</v>
      </c>
      <c r="B94" s="110"/>
      <c r="C94" s="110"/>
      <c r="D94" s="110"/>
      <c r="E94" s="110"/>
      <c r="F94" s="110"/>
      <c r="G94" s="110"/>
      <c r="H94" s="110"/>
      <c r="I94" s="110"/>
      <c r="J94" s="110"/>
      <c r="K94" s="110"/>
      <c r="L94" s="110"/>
      <c r="M94" s="110"/>
      <c r="N94" s="110"/>
      <c r="O94" s="110"/>
      <c r="P94" s="110"/>
      <c r="Q94" s="110"/>
      <c r="R94" s="110"/>
      <c r="S94" s="110"/>
      <c r="T94" s="110"/>
      <c r="U94" s="110"/>
      <c r="V94" s="110"/>
      <c r="W94" s="110"/>
      <c r="X94" s="110"/>
      <c r="Y94" s="110"/>
      <c r="Z94" s="110"/>
      <c r="AA94" s="110"/>
      <c r="AB94" s="110"/>
      <c r="AC94" s="110"/>
      <c r="AD94" s="110"/>
      <c r="AE94" s="110"/>
      <c r="AF94" s="110"/>
      <c r="AG94" s="110"/>
      <c r="AH94" s="110"/>
      <c r="AI94" s="110"/>
      <c r="AJ94" s="110"/>
      <c r="AK94" s="110"/>
      <c r="AL94" s="110"/>
      <c r="AM94" s="110"/>
      <c r="AN94" s="110"/>
      <c r="AO94" s="110"/>
      <c r="AP94" s="110"/>
      <c r="AQ94" s="110"/>
      <c r="AR94" s="110"/>
      <c r="AS94" s="110"/>
      <c r="AT94" s="110"/>
      <c r="AU94" s="110"/>
      <c r="AV94" s="110"/>
      <c r="AW94" s="110"/>
      <c r="AX94" s="110"/>
      <c r="AY94" s="110"/>
      <c r="AZ94" s="110"/>
      <c r="BA94" s="110"/>
      <c r="BB94" s="110"/>
      <c r="BC94" s="107">
        <v>2350</v>
      </c>
      <c r="BD94" s="107"/>
      <c r="BE94" s="107"/>
      <c r="BF94" s="107"/>
      <c r="BG94" s="107"/>
      <c r="BH94" s="107"/>
      <c r="BI94" s="107"/>
      <c r="BJ94" s="111">
        <f>BJ92-BL93</f>
        <v>42.2</v>
      </c>
      <c r="BK94" s="111"/>
      <c r="BL94" s="111"/>
      <c r="BM94" s="111"/>
      <c r="BN94" s="111"/>
      <c r="BO94" s="111"/>
      <c r="BP94" s="111"/>
      <c r="BQ94" s="111"/>
      <c r="BR94" s="111"/>
      <c r="BS94" s="111"/>
      <c r="BT94" s="111"/>
      <c r="BU94" s="111"/>
      <c r="BV94" s="111"/>
      <c r="BW94" s="111"/>
      <c r="BX94" s="111"/>
      <c r="BY94" s="111"/>
      <c r="BZ94" s="111"/>
      <c r="CA94" s="111"/>
      <c r="CB94" s="104"/>
      <c r="CC94" s="104"/>
      <c r="CD94" s="76"/>
      <c r="CE94" s="109">
        <f>CD92-CE93</f>
        <v>48.3</v>
      </c>
      <c r="CF94" s="109"/>
      <c r="CG94" s="109"/>
      <c r="CH94" s="109"/>
      <c r="CI94" s="109"/>
      <c r="CJ94" s="75"/>
    </row>
    <row r="95" spans="1:88" ht="16.5" x14ac:dyDescent="0.3">
      <c r="A95" s="97"/>
      <c r="B95" s="97"/>
      <c r="C95" s="97"/>
      <c r="D95" s="97"/>
      <c r="E95" s="97"/>
      <c r="F95" s="97"/>
      <c r="G95" s="97"/>
      <c r="H95" s="97"/>
      <c r="I95" s="97"/>
      <c r="J95" s="97"/>
      <c r="K95" s="97"/>
      <c r="L95" s="97"/>
      <c r="M95" s="97"/>
      <c r="N95" s="97"/>
      <c r="O95" s="97"/>
      <c r="P95" s="97"/>
      <c r="Q95" s="97"/>
      <c r="R95" s="97"/>
      <c r="S95" s="97"/>
      <c r="T95" s="97"/>
      <c r="U95" s="97"/>
      <c r="V95" s="97"/>
      <c r="W95" s="97"/>
      <c r="X95" s="97"/>
      <c r="Y95" s="97"/>
      <c r="Z95" s="97"/>
      <c r="AA95" s="97"/>
      <c r="AB95" s="97"/>
      <c r="AC95" s="97"/>
      <c r="AD95" s="97"/>
      <c r="AE95" s="97"/>
      <c r="AF95" s="97"/>
      <c r="AG95" s="97"/>
      <c r="AH95" s="97"/>
      <c r="AI95" s="97"/>
      <c r="AJ95" s="97"/>
      <c r="AK95" s="97"/>
      <c r="AL95" s="97"/>
      <c r="AM95" s="97"/>
      <c r="AN95" s="97"/>
      <c r="AO95" s="97"/>
      <c r="AP95" s="97"/>
      <c r="AQ95" s="97"/>
      <c r="AR95" s="97"/>
      <c r="AS95" s="97"/>
      <c r="AT95" s="97"/>
      <c r="AU95" s="97"/>
      <c r="AV95" s="97"/>
      <c r="AW95" s="97"/>
      <c r="AX95" s="97"/>
      <c r="AY95" s="97"/>
      <c r="AZ95" s="97"/>
      <c r="BA95" s="97"/>
      <c r="BB95" s="97"/>
      <c r="BC95" s="101"/>
      <c r="BD95" s="102"/>
      <c r="BE95" s="102"/>
      <c r="BF95" s="102"/>
      <c r="BG95" s="102"/>
      <c r="BH95" s="102"/>
      <c r="BI95" s="102"/>
      <c r="BJ95" s="103"/>
      <c r="BK95" s="103"/>
      <c r="BL95" s="103"/>
      <c r="BM95" s="103"/>
      <c r="BN95" s="103"/>
      <c r="BO95" s="103"/>
      <c r="BP95" s="103"/>
      <c r="BQ95" s="103"/>
      <c r="BR95" s="103"/>
      <c r="BS95" s="103"/>
      <c r="BT95" s="103"/>
      <c r="BU95" s="103"/>
      <c r="BV95" s="103"/>
      <c r="BW95" s="103"/>
      <c r="BX95" s="103"/>
      <c r="BY95" s="103"/>
      <c r="BZ95" s="103"/>
      <c r="CA95" s="103"/>
      <c r="CB95" s="104"/>
      <c r="CC95" s="104"/>
      <c r="CD95" s="37"/>
      <c r="CE95" s="37"/>
      <c r="CF95" s="37"/>
      <c r="CG95" s="37"/>
      <c r="CH95" s="37"/>
      <c r="CI95" s="37"/>
      <c r="CJ95" s="37"/>
    </row>
    <row r="96" spans="1:88" ht="24" customHeight="1" x14ac:dyDescent="0.35">
      <c r="A96" s="105" t="s">
        <v>87</v>
      </c>
      <c r="B96" s="105"/>
      <c r="C96" s="105"/>
      <c r="D96" s="105"/>
      <c r="E96" s="105"/>
      <c r="F96" s="105"/>
      <c r="G96" s="105"/>
      <c r="H96" s="105"/>
      <c r="I96" s="105"/>
      <c r="J96" s="105"/>
      <c r="K96" s="105"/>
      <c r="L96" s="105"/>
      <c r="M96" s="105"/>
      <c r="N96" s="105"/>
      <c r="O96" s="105"/>
      <c r="P96" s="105"/>
      <c r="Q96" s="105"/>
      <c r="R96" s="105"/>
      <c r="S96" s="105"/>
      <c r="T96" s="105"/>
      <c r="U96" s="105"/>
      <c r="V96" s="105"/>
      <c r="W96" s="105"/>
      <c r="X96" s="105"/>
      <c r="Y96" s="105"/>
      <c r="Z96" s="105"/>
      <c r="AA96" s="105"/>
      <c r="AB96" s="105"/>
      <c r="AC96" s="105"/>
      <c r="AD96" s="105"/>
      <c r="AE96" s="105"/>
      <c r="AF96" s="105"/>
      <c r="AG96" s="105"/>
      <c r="AH96" s="105"/>
      <c r="AI96" s="105"/>
      <c r="AJ96" s="105"/>
      <c r="AK96" s="105"/>
      <c r="AL96" s="105"/>
      <c r="AM96" s="105"/>
      <c r="AN96" s="105"/>
      <c r="AO96" s="105"/>
      <c r="AP96" s="105"/>
      <c r="AQ96" s="105"/>
      <c r="AR96" s="105"/>
      <c r="AS96" s="105"/>
      <c r="AT96" s="105"/>
      <c r="AU96" s="105"/>
      <c r="AV96" s="105"/>
      <c r="AW96" s="105"/>
      <c r="AX96" s="105"/>
      <c r="AY96" s="105"/>
      <c r="AZ96" s="105"/>
      <c r="BA96" s="105"/>
      <c r="BB96" s="105"/>
      <c r="BC96" s="53"/>
      <c r="BD96" s="54"/>
      <c r="BE96" s="54"/>
      <c r="BF96" s="54"/>
      <c r="BG96" s="54"/>
      <c r="BH96" s="54"/>
      <c r="BI96" s="54"/>
      <c r="BJ96" s="100" t="s">
        <v>88</v>
      </c>
      <c r="BK96" s="100"/>
      <c r="BL96" s="100"/>
      <c r="BM96" s="100"/>
      <c r="BN96" s="100"/>
      <c r="BO96" s="100"/>
      <c r="BP96" s="100"/>
      <c r="BQ96" s="100"/>
      <c r="BR96" s="100"/>
      <c r="BS96" s="100"/>
      <c r="BT96" s="100"/>
      <c r="BU96" s="100"/>
      <c r="BV96" s="100"/>
      <c r="BW96" s="100"/>
      <c r="BX96" s="100"/>
      <c r="BY96" s="100"/>
      <c r="BZ96" s="100"/>
      <c r="CA96" s="100"/>
      <c r="CB96" s="100"/>
      <c r="CC96" s="100"/>
      <c r="CD96" s="100"/>
      <c r="CE96" s="100"/>
      <c r="CF96" s="100"/>
      <c r="CG96" s="100"/>
      <c r="CH96" s="100"/>
      <c r="CI96" s="100"/>
      <c r="CJ96" s="100"/>
    </row>
    <row r="97" spans="1:88" ht="24" customHeight="1" x14ac:dyDescent="0.35">
      <c r="A97" s="56"/>
      <c r="B97" s="56"/>
      <c r="C97" s="56"/>
      <c r="D97" s="56"/>
      <c r="E97" s="56"/>
      <c r="F97" s="56"/>
      <c r="G97" s="56"/>
      <c r="H97" s="56"/>
      <c r="I97" s="56"/>
      <c r="J97" s="56"/>
      <c r="K97" s="56"/>
      <c r="L97" s="56"/>
      <c r="M97" s="56"/>
      <c r="N97" s="56"/>
      <c r="O97" s="56"/>
      <c r="P97" s="56"/>
      <c r="Q97" s="56"/>
      <c r="R97" s="56"/>
      <c r="S97" s="56"/>
      <c r="T97" s="56"/>
      <c r="U97" s="56"/>
      <c r="V97" s="56"/>
      <c r="W97" s="56"/>
      <c r="X97" s="56"/>
      <c r="Y97" s="56"/>
      <c r="Z97" s="56"/>
      <c r="AA97" s="56"/>
      <c r="AB97" s="56"/>
      <c r="AC97" s="56"/>
      <c r="AD97" s="56"/>
      <c r="AE97" s="56"/>
      <c r="AF97" s="56"/>
      <c r="AG97" s="56"/>
      <c r="AH97" s="56"/>
      <c r="AI97" s="56"/>
      <c r="AJ97" s="56"/>
      <c r="AK97" s="56"/>
      <c r="AL97" s="56"/>
      <c r="AM97" s="56"/>
      <c r="AN97" s="56"/>
      <c r="AO97" s="56"/>
      <c r="AP97" s="56"/>
      <c r="AQ97" s="56"/>
      <c r="AR97" s="56"/>
      <c r="AS97" s="56"/>
      <c r="AT97" s="56"/>
      <c r="AU97" s="56"/>
      <c r="AV97" s="56"/>
      <c r="AW97" s="56"/>
      <c r="AX97" s="56"/>
      <c r="AY97" s="56"/>
      <c r="AZ97" s="56"/>
      <c r="BA97" s="56"/>
      <c r="BB97" s="56"/>
      <c r="BC97" s="53"/>
      <c r="BD97" s="54"/>
      <c r="BE97" s="54"/>
      <c r="BF97" s="54"/>
      <c r="BG97" s="54"/>
      <c r="BH97" s="54"/>
      <c r="BI97" s="54"/>
      <c r="BJ97" s="55"/>
      <c r="BK97" s="55"/>
      <c r="BL97" s="55"/>
      <c r="BM97" s="55"/>
      <c r="BN97" s="55"/>
      <c r="BO97" s="55"/>
      <c r="BP97" s="55"/>
      <c r="BQ97" s="55"/>
      <c r="BR97" s="55"/>
      <c r="BS97" s="55"/>
      <c r="BT97" s="55"/>
      <c r="BU97" s="55"/>
      <c r="BV97" s="55"/>
      <c r="BW97" s="55"/>
      <c r="BX97" s="55"/>
      <c r="BY97" s="55"/>
      <c r="BZ97" s="55"/>
      <c r="CA97" s="55"/>
      <c r="CB97" s="55"/>
      <c r="CC97" s="55"/>
      <c r="CD97" s="55"/>
      <c r="CE97" s="55"/>
      <c r="CF97" s="55"/>
      <c r="CG97" s="55"/>
      <c r="CH97" s="55"/>
      <c r="CI97" s="55"/>
      <c r="CJ97" s="55"/>
    </row>
    <row r="98" spans="1:88" ht="16.5" x14ac:dyDescent="0.35">
      <c r="A98" s="97" t="s">
        <v>90</v>
      </c>
      <c r="B98" s="97"/>
      <c r="C98" s="97"/>
      <c r="D98" s="97"/>
      <c r="E98" s="97"/>
      <c r="F98" s="97"/>
      <c r="G98" s="97"/>
      <c r="H98" s="97"/>
      <c r="I98" s="97"/>
      <c r="J98" s="97"/>
      <c r="K98" s="97"/>
      <c r="L98" s="97"/>
      <c r="M98" s="97"/>
      <c r="N98" s="97"/>
      <c r="O98" s="97"/>
      <c r="P98" s="97"/>
      <c r="Q98" s="97"/>
      <c r="R98" s="97"/>
      <c r="S98" s="97"/>
      <c r="T98" s="97"/>
      <c r="U98" s="97"/>
      <c r="V98" s="97"/>
      <c r="W98" s="97"/>
      <c r="X98" s="97"/>
      <c r="Y98" s="97"/>
      <c r="Z98" s="97"/>
      <c r="AA98" s="97"/>
      <c r="AB98" s="97"/>
      <c r="AC98" s="97"/>
      <c r="AD98" s="97"/>
      <c r="AE98" s="97"/>
      <c r="AF98" s="97"/>
      <c r="AG98" s="97"/>
      <c r="AH98" s="97"/>
      <c r="AI98" s="97"/>
      <c r="AJ98" s="97"/>
      <c r="AK98" s="97"/>
      <c r="AL98" s="97"/>
      <c r="AM98" s="97"/>
      <c r="AN98" s="97"/>
      <c r="AO98" s="97"/>
      <c r="AP98" s="97"/>
      <c r="AQ98" s="97"/>
      <c r="AR98" s="97"/>
      <c r="AS98" s="97"/>
      <c r="AT98" s="97"/>
      <c r="AU98" s="97"/>
      <c r="AV98" s="97"/>
      <c r="AW98" s="97"/>
      <c r="AX98" s="97"/>
      <c r="AY98" s="97"/>
      <c r="AZ98" s="97"/>
      <c r="BA98" s="97"/>
      <c r="BB98" s="97"/>
      <c r="BC98" s="98"/>
      <c r="BD98" s="99"/>
      <c r="BE98" s="99"/>
      <c r="BF98" s="99"/>
      <c r="BG98" s="99"/>
      <c r="BH98" s="99"/>
      <c r="BI98" s="99"/>
      <c r="BJ98" s="100" t="s">
        <v>89</v>
      </c>
      <c r="BK98" s="100"/>
      <c r="BL98" s="100"/>
      <c r="BM98" s="100"/>
      <c r="BN98" s="100"/>
      <c r="BO98" s="100"/>
      <c r="BP98" s="100"/>
      <c r="BQ98" s="100"/>
      <c r="BR98" s="100"/>
      <c r="BS98" s="100"/>
      <c r="BT98" s="100"/>
      <c r="BU98" s="100"/>
      <c r="BV98" s="100"/>
      <c r="BW98" s="100"/>
      <c r="BX98" s="100"/>
      <c r="BY98" s="100"/>
      <c r="BZ98" s="100"/>
      <c r="CA98" s="100"/>
      <c r="CB98" s="100"/>
      <c r="CC98" s="100"/>
      <c r="CD98" s="100"/>
      <c r="CE98" s="100"/>
      <c r="CF98" s="100"/>
      <c r="CG98" s="100"/>
      <c r="CH98" s="100"/>
      <c r="CI98" s="100"/>
      <c r="CJ98" s="100"/>
    </row>
    <row r="99" spans="1:88" ht="16.5" x14ac:dyDescent="0.3">
      <c r="A99" s="29" t="s">
        <v>91</v>
      </c>
      <c r="B99" s="29"/>
      <c r="C99" s="29"/>
      <c r="D99" s="29"/>
      <c r="E99" s="29"/>
      <c r="F99" s="29"/>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c r="AF99" s="29"/>
      <c r="AG99" s="29"/>
      <c r="AH99" s="29"/>
      <c r="AI99" s="29"/>
      <c r="AJ99" s="29"/>
      <c r="AK99" s="29"/>
      <c r="AL99" s="29"/>
      <c r="AM99" s="29"/>
      <c r="AN99" s="29"/>
      <c r="AO99" s="29"/>
      <c r="AP99" s="29"/>
      <c r="AQ99" s="29"/>
      <c r="AR99" s="29"/>
      <c r="AS99" s="29"/>
      <c r="AT99" s="29"/>
      <c r="AU99" s="29"/>
      <c r="AV99" s="29"/>
      <c r="AW99" s="29"/>
      <c r="AX99" s="29"/>
      <c r="AY99" s="29"/>
      <c r="AZ99" s="29"/>
      <c r="BA99" s="29"/>
      <c r="BB99" s="29"/>
      <c r="BC99" s="29"/>
      <c r="BD99" s="29"/>
      <c r="BE99" s="29"/>
      <c r="BF99" s="29"/>
      <c r="BG99" s="29"/>
      <c r="BH99" s="29"/>
      <c r="BI99" s="29"/>
      <c r="BJ99" s="29"/>
      <c r="BK99" s="29"/>
      <c r="BL99" s="29"/>
      <c r="BM99" s="29"/>
      <c r="BN99" s="29"/>
      <c r="BO99" s="29"/>
      <c r="BP99" s="29"/>
      <c r="BQ99" s="29"/>
      <c r="BR99" s="29"/>
      <c r="BS99" s="29"/>
      <c r="BT99" s="29"/>
      <c r="BU99" s="29"/>
      <c r="BV99" s="29"/>
      <c r="BW99" s="29"/>
      <c r="BX99" s="29"/>
      <c r="BY99" s="29"/>
      <c r="BZ99" s="29"/>
      <c r="CA99" s="29"/>
      <c r="CB99" s="29"/>
      <c r="CC99" s="29"/>
      <c r="CD99" s="37"/>
      <c r="CE99" s="37"/>
      <c r="CF99" s="37"/>
      <c r="CG99" s="37"/>
      <c r="CH99" s="37"/>
      <c r="CI99" s="37"/>
      <c r="CJ99" s="37"/>
    </row>
    <row r="100" spans="1:88" x14ac:dyDescent="0.25">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c r="AX100" s="29"/>
      <c r="AY100" s="29"/>
      <c r="AZ100" s="29"/>
      <c r="BA100" s="29"/>
      <c r="BB100" s="29"/>
      <c r="BC100" s="29"/>
      <c r="BD100" s="29"/>
      <c r="BE100" s="29"/>
      <c r="BF100" s="29"/>
      <c r="BG100" s="29"/>
      <c r="BH100" s="29"/>
      <c r="BI100" s="29"/>
      <c r="BJ100" s="29"/>
      <c r="BK100" s="29"/>
      <c r="BL100" s="29"/>
      <c r="BM100" s="29"/>
      <c r="BN100" s="29"/>
      <c r="BO100" s="29"/>
      <c r="BP100" s="29"/>
      <c r="BQ100" s="29"/>
      <c r="BR100" s="29"/>
      <c r="BS100" s="29"/>
      <c r="BT100" s="29"/>
      <c r="BU100" s="29"/>
      <c r="BV100" s="29"/>
      <c r="BW100" s="29"/>
      <c r="BX100" s="29"/>
      <c r="BY100" s="29"/>
      <c r="BZ100" s="29"/>
      <c r="CA100" s="29"/>
      <c r="CB100" s="29"/>
      <c r="CC100" s="29"/>
      <c r="CD100" s="29"/>
      <c r="CE100" s="29"/>
      <c r="CF100" s="29"/>
      <c r="CG100" s="29"/>
      <c r="CH100" s="29"/>
      <c r="CI100" s="29"/>
      <c r="CJ100" s="29"/>
    </row>
  </sheetData>
  <mergeCells count="363">
    <mergeCell ref="CB10:CC10"/>
    <mergeCell ref="L12:BR12"/>
    <mergeCell ref="L13:BR13"/>
    <mergeCell ref="B20:CC20"/>
    <mergeCell ref="AH21:BE21"/>
    <mergeCell ref="BG21:BO21"/>
    <mergeCell ref="X16:CA16"/>
    <mergeCell ref="CB16:CC16"/>
    <mergeCell ref="B18:N18"/>
    <mergeCell ref="O18:CA18"/>
    <mergeCell ref="CB19:CC19"/>
    <mergeCell ref="AM14:BR14"/>
    <mergeCell ref="V15:BR15"/>
    <mergeCell ref="A27:BB27"/>
    <mergeCell ref="BC27:BI27"/>
    <mergeCell ref="BC26:BI26"/>
    <mergeCell ref="BJ27:BZ27"/>
    <mergeCell ref="A24:BB24"/>
    <mergeCell ref="BC24:BI24"/>
    <mergeCell ref="BJ24:CA24"/>
    <mergeCell ref="CB24:CC24"/>
    <mergeCell ref="A25:BB25"/>
    <mergeCell ref="BC25:BI25"/>
    <mergeCell ref="BJ25:CA25"/>
    <mergeCell ref="CB25:CC25"/>
    <mergeCell ref="A36:BB36"/>
    <mergeCell ref="BC36:BI36"/>
    <mergeCell ref="CB36:CC36"/>
    <mergeCell ref="BL34:BY34"/>
    <mergeCell ref="BJ32:CA32"/>
    <mergeCell ref="A35:BB35"/>
    <mergeCell ref="CB35:CC35"/>
    <mergeCell ref="A34:BB34"/>
    <mergeCell ref="BC34:BI34"/>
    <mergeCell ref="CB34:CC34"/>
    <mergeCell ref="A32:BB32"/>
    <mergeCell ref="BC32:BI32"/>
    <mergeCell ref="CB32:CC32"/>
    <mergeCell ref="A33:BB33"/>
    <mergeCell ref="BC33:BI33"/>
    <mergeCell ref="CB33:CC33"/>
    <mergeCell ref="A39:BB39"/>
    <mergeCell ref="A40:BB40"/>
    <mergeCell ref="BC40:BI40"/>
    <mergeCell ref="BJ40:CA40"/>
    <mergeCell ref="CB40:CC40"/>
    <mergeCell ref="CD40:CJ40"/>
    <mergeCell ref="A37:BB37"/>
    <mergeCell ref="BC37:BI37"/>
    <mergeCell ref="BJ37:CA37"/>
    <mergeCell ref="CB37:CC37"/>
    <mergeCell ref="A38:BB38"/>
    <mergeCell ref="CB38:CC39"/>
    <mergeCell ref="BC39:BI39"/>
    <mergeCell ref="BC38:BI38"/>
    <mergeCell ref="CD38:CJ38"/>
    <mergeCell ref="CD39:CJ39"/>
    <mergeCell ref="A43:BB43"/>
    <mergeCell ref="BJ43:CA43"/>
    <mergeCell ref="CB43:CC43"/>
    <mergeCell ref="A41:BB41"/>
    <mergeCell ref="BC41:BI41"/>
    <mergeCell ref="BJ41:CA41"/>
    <mergeCell ref="CB41:CC41"/>
    <mergeCell ref="A42:BB42"/>
    <mergeCell ref="BC42:BI42"/>
    <mergeCell ref="BJ42:CA42"/>
    <mergeCell ref="CB42:CC42"/>
    <mergeCell ref="BC43:BI43"/>
    <mergeCell ref="A45:BB45"/>
    <mergeCell ref="BC45:BI45"/>
    <mergeCell ref="BJ45:CA45"/>
    <mergeCell ref="CB45:CC45"/>
    <mergeCell ref="A46:BB46"/>
    <mergeCell ref="BC46:BI46"/>
    <mergeCell ref="BJ46:CA46"/>
    <mergeCell ref="CB46:CC46"/>
    <mergeCell ref="A44:BB44"/>
    <mergeCell ref="BC44:BI44"/>
    <mergeCell ref="BJ44:CA44"/>
    <mergeCell ref="CB44:CC44"/>
    <mergeCell ref="A49:BB49"/>
    <mergeCell ref="BC49:BI49"/>
    <mergeCell ref="BJ49:CA49"/>
    <mergeCell ref="CB49:CC49"/>
    <mergeCell ref="A50:BB50"/>
    <mergeCell ref="BC50:BI50"/>
    <mergeCell ref="BJ50:CA50"/>
    <mergeCell ref="CB50:CC50"/>
    <mergeCell ref="A47:BB47"/>
    <mergeCell ref="BC47:BI47"/>
    <mergeCell ref="BJ47:CA47"/>
    <mergeCell ref="CB47:CC47"/>
    <mergeCell ref="A48:BB48"/>
    <mergeCell ref="BC48:BI48"/>
    <mergeCell ref="BJ48:CA48"/>
    <mergeCell ref="CB48:CC48"/>
    <mergeCell ref="A53:BB53"/>
    <mergeCell ref="BC53:BI53"/>
    <mergeCell ref="BJ53:CA53"/>
    <mergeCell ref="CB53:CC53"/>
    <mergeCell ref="A54:BB54"/>
    <mergeCell ref="BC54:BI54"/>
    <mergeCell ref="BJ54:CA54"/>
    <mergeCell ref="CB54:CC54"/>
    <mergeCell ref="A51:BB51"/>
    <mergeCell ref="BC51:BI51"/>
    <mergeCell ref="BJ51:CA51"/>
    <mergeCell ref="CB51:CC51"/>
    <mergeCell ref="A52:BB52"/>
    <mergeCell ref="BC52:BI52"/>
    <mergeCell ref="BJ52:CA52"/>
    <mergeCell ref="CB52:CC52"/>
    <mergeCell ref="A57:BB57"/>
    <mergeCell ref="BC57:BI57"/>
    <mergeCell ref="BJ57:CA57"/>
    <mergeCell ref="CB57:CC57"/>
    <mergeCell ref="BC55:BI55"/>
    <mergeCell ref="BC56:BI56"/>
    <mergeCell ref="A55:BB55"/>
    <mergeCell ref="CB55:CC56"/>
    <mergeCell ref="A56:BB56"/>
    <mergeCell ref="A60:BB60"/>
    <mergeCell ref="BC60:BI60"/>
    <mergeCell ref="BJ60:BK60"/>
    <mergeCell ref="BL60:BY60"/>
    <mergeCell ref="BZ60:CA60"/>
    <mergeCell ref="BC62:BI62"/>
    <mergeCell ref="BJ62:CA62"/>
    <mergeCell ref="A58:BB58"/>
    <mergeCell ref="BC58:BI58"/>
    <mergeCell ref="BJ58:CA58"/>
    <mergeCell ref="A59:BB59"/>
    <mergeCell ref="BC59:BI59"/>
    <mergeCell ref="BJ59:CA59"/>
    <mergeCell ref="CD63:CJ63"/>
    <mergeCell ref="CD64:CJ64"/>
    <mergeCell ref="CD65:CJ65"/>
    <mergeCell ref="CD66:CJ66"/>
    <mergeCell ref="BJ68:CA68"/>
    <mergeCell ref="CB68:CC68"/>
    <mergeCell ref="CD67:CJ67"/>
    <mergeCell ref="CD68:CJ68"/>
    <mergeCell ref="A61:BB61"/>
    <mergeCell ref="BC61:BI61"/>
    <mergeCell ref="BJ61:CA61"/>
    <mergeCell ref="CB61:CC61"/>
    <mergeCell ref="A62:BB62"/>
    <mergeCell ref="A65:BB65"/>
    <mergeCell ref="CB65:CC66"/>
    <mergeCell ref="A66:BB66"/>
    <mergeCell ref="BJ65:BZ65"/>
    <mergeCell ref="BJ66:BZ66"/>
    <mergeCell ref="A63:BB63"/>
    <mergeCell ref="CB64:CC64"/>
    <mergeCell ref="A64:BB64"/>
    <mergeCell ref="BC63:BI63"/>
    <mergeCell ref="BJ63:BZ63"/>
    <mergeCell ref="BJ64:BZ64"/>
    <mergeCell ref="CB63:CC63"/>
    <mergeCell ref="BC65:BI65"/>
    <mergeCell ref="BC66:BI66"/>
    <mergeCell ref="BC64:BI64"/>
    <mergeCell ref="A85:BB85"/>
    <mergeCell ref="BC85:BI85"/>
    <mergeCell ref="BJ85:BZ85"/>
    <mergeCell ref="CB85:CC85"/>
    <mergeCell ref="A74:BB74"/>
    <mergeCell ref="BC74:BI74"/>
    <mergeCell ref="BJ74:CA74"/>
    <mergeCell ref="CB74:CC74"/>
    <mergeCell ref="A75:BB75"/>
    <mergeCell ref="BC75:BI75"/>
    <mergeCell ref="BJ75:CA75"/>
    <mergeCell ref="CB75:CC75"/>
    <mergeCell ref="A84:BB84"/>
    <mergeCell ref="BC84:BI84"/>
    <mergeCell ref="BJ84:BZ84"/>
    <mergeCell ref="CB84:CC84"/>
    <mergeCell ref="A76:BB76"/>
    <mergeCell ref="BC76:BI76"/>
    <mergeCell ref="BJ76:CA76"/>
    <mergeCell ref="CB76:CC76"/>
    <mergeCell ref="A83:BB83"/>
    <mergeCell ref="BJ82:BZ82"/>
    <mergeCell ref="BJ72:BZ72"/>
    <mergeCell ref="BC72:BI72"/>
    <mergeCell ref="BJ70:CA70"/>
    <mergeCell ref="CB70:CC70"/>
    <mergeCell ref="BC83:BI83"/>
    <mergeCell ref="BC82:BI82"/>
    <mergeCell ref="A82:BB82"/>
    <mergeCell ref="A73:BB73"/>
    <mergeCell ref="BC73:BI73"/>
    <mergeCell ref="BJ73:CA73"/>
    <mergeCell ref="CB73:CC73"/>
    <mergeCell ref="A71:BB71"/>
    <mergeCell ref="BC71:BI71"/>
    <mergeCell ref="BJ71:CA71"/>
    <mergeCell ref="CB71:CC71"/>
    <mergeCell ref="A72:BB72"/>
    <mergeCell ref="A89:BB89"/>
    <mergeCell ref="BC89:BI89"/>
    <mergeCell ref="CB89:CC89"/>
    <mergeCell ref="A86:BB86"/>
    <mergeCell ref="BC86:BI86"/>
    <mergeCell ref="BJ86:BZ86"/>
    <mergeCell ref="CB86:CC87"/>
    <mergeCell ref="A87:BB87"/>
    <mergeCell ref="BC87:BI87"/>
    <mergeCell ref="BJ87:BZ87"/>
    <mergeCell ref="A88:BB88"/>
    <mergeCell ref="BC88:BI88"/>
    <mergeCell ref="CB88:CC88"/>
    <mergeCell ref="A92:BB92"/>
    <mergeCell ref="BC92:BI92"/>
    <mergeCell ref="BJ92:CA92"/>
    <mergeCell ref="CB92:CC92"/>
    <mergeCell ref="A93:BB93"/>
    <mergeCell ref="BC93:BI93"/>
    <mergeCell ref="BL93:BY93"/>
    <mergeCell ref="A90:BB90"/>
    <mergeCell ref="BC90:BI90"/>
    <mergeCell ref="CB90:CC90"/>
    <mergeCell ref="A91:BB91"/>
    <mergeCell ref="BC91:BI91"/>
    <mergeCell ref="CB91:CC91"/>
    <mergeCell ref="BM90:BY90"/>
    <mergeCell ref="BM91:BY91"/>
    <mergeCell ref="A96:BB96"/>
    <mergeCell ref="A98:BB98"/>
    <mergeCell ref="BC98:BI98"/>
    <mergeCell ref="BJ98:CJ98"/>
    <mergeCell ref="A94:BB94"/>
    <mergeCell ref="BC94:BI94"/>
    <mergeCell ref="BJ94:CA94"/>
    <mergeCell ref="CB94:CC94"/>
    <mergeCell ref="A95:BB95"/>
    <mergeCell ref="BC95:BI95"/>
    <mergeCell ref="BJ95:CA95"/>
    <mergeCell ref="CB95:CC95"/>
    <mergeCell ref="BJ96:CJ96"/>
    <mergeCell ref="CF12:CJ12"/>
    <mergeCell ref="CF13:CJ13"/>
    <mergeCell ref="CF14:CJ14"/>
    <mergeCell ref="CF15:CJ15"/>
    <mergeCell ref="CF10:CJ10"/>
    <mergeCell ref="CF11:CG11"/>
    <mergeCell ref="CH11:CI11"/>
    <mergeCell ref="B9:CD9"/>
    <mergeCell ref="BL33:BY33"/>
    <mergeCell ref="CD32:CJ32"/>
    <mergeCell ref="A30:BB30"/>
    <mergeCell ref="BC30:BI30"/>
    <mergeCell ref="CB30:CC30"/>
    <mergeCell ref="A31:BB31"/>
    <mergeCell ref="BC31:BI31"/>
    <mergeCell ref="BJ31:CA31"/>
    <mergeCell ref="CB31:CC31"/>
    <mergeCell ref="A28:BB28"/>
    <mergeCell ref="BC28:BI28"/>
    <mergeCell ref="CB28:CC28"/>
    <mergeCell ref="A29:BB29"/>
    <mergeCell ref="BC29:BI29"/>
    <mergeCell ref="CB29:CC29"/>
    <mergeCell ref="A26:BB26"/>
    <mergeCell ref="CE33:CI33"/>
    <mergeCell ref="BL29:BY29"/>
    <mergeCell ref="CE29:CI29"/>
    <mergeCell ref="CE28:CI28"/>
    <mergeCell ref="BL28:BY28"/>
    <mergeCell ref="BL30:BY30"/>
    <mergeCell ref="CE30:CI30"/>
    <mergeCell ref="CF23:CJ23"/>
    <mergeCell ref="CD24:CJ24"/>
    <mergeCell ref="CD31:CJ31"/>
    <mergeCell ref="CD25:CJ25"/>
    <mergeCell ref="CD27:CJ27"/>
    <mergeCell ref="CB26:CC27"/>
    <mergeCell ref="CD57:CJ57"/>
    <mergeCell ref="CD58:CJ58"/>
    <mergeCell ref="CD59:CJ59"/>
    <mergeCell ref="CE60:CI60"/>
    <mergeCell ref="CD61:CJ61"/>
    <mergeCell ref="CD62:CJ62"/>
    <mergeCell ref="CE34:CI34"/>
    <mergeCell ref="BC35:BI35"/>
    <mergeCell ref="BL35:BY35"/>
    <mergeCell ref="CE35:CI35"/>
    <mergeCell ref="BL36:BY36"/>
    <mergeCell ref="CE36:CI36"/>
    <mergeCell ref="CD52:CJ52"/>
    <mergeCell ref="CD41:CJ41"/>
    <mergeCell ref="CD42:CJ42"/>
    <mergeCell ref="CD43:CJ43"/>
    <mergeCell ref="CD44:CJ44"/>
    <mergeCell ref="CD45:CJ45"/>
    <mergeCell ref="CD46:CJ46"/>
    <mergeCell ref="CD37:CJ37"/>
    <mergeCell ref="BJ39:BZ39"/>
    <mergeCell ref="BJ38:BZ38"/>
    <mergeCell ref="CB58:CC58"/>
    <mergeCell ref="CB59:CC59"/>
    <mergeCell ref="A67:BB67"/>
    <mergeCell ref="BC67:BI67"/>
    <mergeCell ref="BJ67:CA67"/>
    <mergeCell ref="CB67:CC67"/>
    <mergeCell ref="A68:BB68"/>
    <mergeCell ref="BC68:BI68"/>
    <mergeCell ref="P80:BZ80"/>
    <mergeCell ref="CF81:CJ81"/>
    <mergeCell ref="BQ81:CE81"/>
    <mergeCell ref="BD81:BP81"/>
    <mergeCell ref="CD69:CJ69"/>
    <mergeCell ref="CD70:CJ70"/>
    <mergeCell ref="CD71:CJ71"/>
    <mergeCell ref="CD72:CJ72"/>
    <mergeCell ref="A69:BB69"/>
    <mergeCell ref="BC69:BI69"/>
    <mergeCell ref="BJ69:CA69"/>
    <mergeCell ref="CB69:CC69"/>
    <mergeCell ref="A70:BB70"/>
    <mergeCell ref="BC70:BI70"/>
    <mergeCell ref="CE89:CI89"/>
    <mergeCell ref="CE90:CI90"/>
    <mergeCell ref="CE91:CI91"/>
    <mergeCell ref="CD92:CJ92"/>
    <mergeCell ref="CE93:CI93"/>
    <mergeCell ref="CE94:CI94"/>
    <mergeCell ref="BJ83:BZ83"/>
    <mergeCell ref="CD82:CJ82"/>
    <mergeCell ref="CD84:CJ84"/>
    <mergeCell ref="CD83:CJ83"/>
    <mergeCell ref="BM88:BY88"/>
    <mergeCell ref="BM89:BY89"/>
    <mergeCell ref="CD85:CJ85"/>
    <mergeCell ref="CD86:CJ86"/>
    <mergeCell ref="CD87:CJ87"/>
    <mergeCell ref="CE88:CI88"/>
    <mergeCell ref="AP3:CJ3"/>
    <mergeCell ref="AP4:CJ4"/>
    <mergeCell ref="AP5:CJ5"/>
    <mergeCell ref="AP6:CJ6"/>
    <mergeCell ref="AP2:CJ2"/>
    <mergeCell ref="BK23:CE23"/>
    <mergeCell ref="AP23:BJ23"/>
    <mergeCell ref="CE18:CJ18"/>
    <mergeCell ref="P79:BZ79"/>
    <mergeCell ref="CD73:CJ73"/>
    <mergeCell ref="CD74:CJ74"/>
    <mergeCell ref="CD75:CJ75"/>
    <mergeCell ref="CD76:CJ76"/>
    <mergeCell ref="CD53:CJ53"/>
    <mergeCell ref="CD54:CJ54"/>
    <mergeCell ref="BJ55:BZ55"/>
    <mergeCell ref="CD55:CJ55"/>
    <mergeCell ref="BJ56:BZ56"/>
    <mergeCell ref="CD56:CJ56"/>
    <mergeCell ref="CD47:CJ47"/>
    <mergeCell ref="CD48:CJ48"/>
    <mergeCell ref="CD49:CJ49"/>
    <mergeCell ref="CD50:CJ50"/>
    <mergeCell ref="CD51:CJ51"/>
  </mergeCells>
  <pageMargins left="0.31496062992125984" right="0.31496062992125984" top="0.55118110236220474" bottom="0.55118110236220474" header="0.31496062992125984" footer="0.31496062992125984"/>
  <pageSetup paperSize="9" scale="90" orientation="portrait"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Лист1</vt: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2020-05-28T14:06:11Z</dcterms:modified>
</cp:coreProperties>
</file>